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avidwal.NIST\Documents\SWID\"/>
    </mc:Choice>
  </mc:AlternateContent>
  <bookViews>
    <workbookView xWindow="0" yWindow="0" windowWidth="16755" windowHeight="7680" activeTab="1"/>
  </bookViews>
  <sheets>
    <sheet name="NISTIR 8060 Guidelines" sheetId="1" r:id="rId1"/>
    <sheet name="Column Descriptions" sheetId="4" r:id="rId2"/>
    <sheet name="Guideline Totals by Tag Type" sheetId="3" r:id="rId3"/>
  </sheets>
  <definedNames>
    <definedName name="_Ref419235982" localSheetId="0">'NISTIR 8060 Guidelines'!$B$7</definedName>
    <definedName name="_Ref426126668" localSheetId="0">'NISTIR 8060 Guidelines'!$B$32</definedName>
    <definedName name="_Ref426126674" localSheetId="0">'NISTIR 8060 Guidelines'!$B$33</definedName>
    <definedName name="_Ref426126685" localSheetId="0">'NISTIR 8060 Guidelines'!$B$34</definedName>
    <definedName name="_Ref426126847" localSheetId="0">'NISTIR 8060 Guidelines'!$B$41</definedName>
    <definedName name="_Ref426127565" localSheetId="0">'NISTIR 8060 Guidelines'!$B$51</definedName>
    <definedName name="_Ref427658513" localSheetId="0">'NISTIR 8060 Guidelines'!$B$3</definedName>
    <definedName name="_Ref427658527" localSheetId="0">'NISTIR 8060 Guidelines'!$B$4</definedName>
    <definedName name="_Ref427658539" localSheetId="0">'NISTIR 8060 Guidelines'!$B$5</definedName>
    <definedName name="_Ref427658544" localSheetId="0">'NISTIR 8060 Guidelines'!$B$6</definedName>
    <definedName name="_Ref428260401" localSheetId="0">'NISTIR 8060 Guidelines'!$B$46</definedName>
    <definedName name="_Ref436744411" localSheetId="0">'NISTIR 8060 Guidelines'!$B$7</definedName>
    <definedName name="_Ref436998191" localSheetId="0">'NISTIR 8060 Guidelines'!$B$16</definedName>
    <definedName name="_Ref436998205" localSheetId="0">'NISTIR 8060 Guidelines'!$B$17</definedName>
    <definedName name="_Ref436998206" localSheetId="0">'NISTIR 8060 Guidelines'!$B$18</definedName>
    <definedName name="_Ref437354841" localSheetId="0">'NISTIR 8060 Guidelines'!$B$12</definedName>
    <definedName name="_Ref437420452" localSheetId="0">'NISTIR 8060 Guidelines'!$B$23</definedName>
    <definedName name="_Ref437423595" localSheetId="0">'NISTIR 8060 Guidelines'!$B$19</definedName>
    <definedName name="_Ref437438088" localSheetId="0">'NISTIR 8060 Guidelines'!$B$20</definedName>
    <definedName name="_Ref437438196" localSheetId="0">'NISTIR 8060 Guidelines'!$B$26</definedName>
    <definedName name="_Ref437439411" localSheetId="0">'NISTIR 8060 Guidelines'!$B$31</definedName>
    <definedName name="_Ref437439413" localSheetId="0">'NISTIR 8060 Guidelines'!$B$31</definedName>
    <definedName name="_Ref437604137" localSheetId="0">'NISTIR 8060 Guidelines'!$B$29</definedName>
    <definedName name="_Ref437605210" localSheetId="0">'NISTIR 8060 Guidelines'!$B$50</definedName>
    <definedName name="_Ref437607022" localSheetId="0">'NISTIR 8060 Guidelines'!$B$27</definedName>
    <definedName name="_Ref437607024" localSheetId="0">'NISTIR 8060 Guidelines'!$B$28</definedName>
  </definedNames>
  <calcPr calcId="152511" concurrentCalc="0"/>
  <pivotCaches>
    <pivotCache cacheId="0" r:id="rId4"/>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 i="3" l="1"/>
  <c r="G6" i="3"/>
  <c r="F10" i="3"/>
  <c r="G10" i="3"/>
  <c r="F14" i="3"/>
  <c r="G14" i="3"/>
  <c r="F18" i="3"/>
  <c r="G18" i="3"/>
  <c r="F13" i="3"/>
  <c r="G13" i="3"/>
  <c r="F9" i="3"/>
  <c r="G9" i="3"/>
  <c r="F17" i="3"/>
  <c r="G17" i="3"/>
  <c r="F5" i="3"/>
  <c r="G5" i="3"/>
</calcChain>
</file>

<file path=xl/comments1.xml><?xml version="1.0" encoding="utf-8"?>
<comments xmlns="http://schemas.openxmlformats.org/spreadsheetml/2006/main">
  <authors>
    <author>Waltermire, David A.</author>
  </authors>
  <commentList>
    <comment ref="A1" authorId="0" shapeId="0">
      <text>
        <r>
          <rPr>
            <b/>
            <sz val="9"/>
            <color indexed="81"/>
            <rFont val="Tahoma"/>
            <charset val="1"/>
          </rPr>
          <t>Waltermire, David A.:</t>
        </r>
        <r>
          <rPr>
            <sz val="9"/>
            <color indexed="81"/>
            <rFont val="Tahoma"/>
            <charset val="1"/>
          </rPr>
          <t xml:space="preserve">
The guideline # from the NISTIR 8060.</t>
        </r>
      </text>
    </comment>
    <comment ref="B1" authorId="0" shapeId="0">
      <text>
        <r>
          <rPr>
            <b/>
            <sz val="9"/>
            <color indexed="81"/>
            <rFont val="Tahoma"/>
            <charset val="1"/>
          </rPr>
          <t>Waltermire, David A.:</t>
        </r>
        <r>
          <rPr>
            <sz val="9"/>
            <color indexed="81"/>
            <rFont val="Tahoma"/>
            <charset val="1"/>
          </rPr>
          <t xml:space="preserve">
The guideline text from the NISTIR 8060</t>
        </r>
      </text>
    </comment>
    <comment ref="C1" authorId="0" shapeId="0">
      <text>
        <r>
          <rPr>
            <b/>
            <sz val="9"/>
            <color indexed="81"/>
            <rFont val="Tahoma"/>
            <charset val="1"/>
          </rPr>
          <t>Waltermire, David A.:</t>
        </r>
        <r>
          <rPr>
            <sz val="9"/>
            <color indexed="81"/>
            <rFont val="Tahoma"/>
            <charset val="1"/>
          </rPr>
          <t xml:space="preserve">
The level of requirement as defined by RFC2119.</t>
        </r>
      </text>
    </comment>
    <comment ref="D1" authorId="0" shapeId="0">
      <text>
        <r>
          <rPr>
            <b/>
            <sz val="9"/>
            <color indexed="81"/>
            <rFont val="Tahoma"/>
            <charset val="1"/>
          </rPr>
          <t>Waltermire, David A.:</t>
        </r>
        <r>
          <rPr>
            <sz val="9"/>
            <color indexed="81"/>
            <rFont val="Tahoma"/>
            <charset val="1"/>
          </rPr>
          <t xml:space="preserve">
The type of tag the guideline applies to. All applies to Corpus, Primary, and Patch. See section 2.1 of NISTIR 8060 for more information on tag types.</t>
        </r>
      </text>
    </comment>
    <comment ref="E1" authorId="0" shapeId="0">
      <text>
        <r>
          <rPr>
            <b/>
            <sz val="9"/>
            <color indexed="81"/>
            <rFont val="Tahoma"/>
            <charset val="1"/>
          </rPr>
          <t>Waltermire, David A.:</t>
        </r>
        <r>
          <rPr>
            <sz val="9"/>
            <color indexed="81"/>
            <rFont val="Tahoma"/>
            <charset val="1"/>
          </rPr>
          <t xml:space="preserve">
The tag creator type targeted. All applies to both authoritative and non-authoritative. See section 4.2 in NISTIR 8060 for more detail on creator types.</t>
        </r>
      </text>
    </comment>
    <comment ref="F1" authorId="0" shapeId="0">
      <text>
        <r>
          <rPr>
            <b/>
            <sz val="9"/>
            <color indexed="81"/>
            <rFont val="Tahoma"/>
            <charset val="1"/>
          </rPr>
          <t>Waltermire, David A.:</t>
        </r>
        <r>
          <rPr>
            <sz val="9"/>
            <color indexed="81"/>
            <rFont val="Tahoma"/>
            <charset val="1"/>
          </rPr>
          <t xml:space="preserve">
The category the guideline is associated with. These categories are defined in section 6.4 of NISTIR 8060. </t>
        </r>
      </text>
    </comment>
    <comment ref="G1" authorId="0" shapeId="0">
      <text>
        <r>
          <rPr>
            <b/>
            <sz val="9"/>
            <color indexed="81"/>
            <rFont val="Tahoma"/>
            <charset val="1"/>
          </rPr>
          <t>Waltermire, David A.:</t>
        </r>
        <r>
          <rPr>
            <sz val="9"/>
            <color indexed="81"/>
            <rFont val="Tahoma"/>
            <charset val="1"/>
          </rPr>
          <t xml:space="preserve">
The section in the NISTIR 8060 the requirement is</t>
        </r>
      </text>
    </comment>
    <comment ref="K26" authorId="0" shapeId="0">
      <text>
        <r>
          <rPr>
            <b/>
            <sz val="9"/>
            <color indexed="81"/>
            <rFont val="Tahoma"/>
            <family val="2"/>
          </rPr>
          <t>Waltermire, David A.:</t>
        </r>
        <r>
          <rPr>
            <sz val="9"/>
            <color indexed="81"/>
            <rFont val="Tahoma"/>
            <family val="2"/>
          </rPr>
          <t xml:space="preserve">
Update in NISTIR.</t>
        </r>
      </text>
    </comment>
    <comment ref="L26" authorId="0" shapeId="0">
      <text>
        <r>
          <rPr>
            <b/>
            <sz val="9"/>
            <color indexed="81"/>
            <rFont val="Tahoma"/>
            <family val="2"/>
          </rPr>
          <t>Waltermire, David A.:</t>
        </r>
        <r>
          <rPr>
            <sz val="9"/>
            <color indexed="81"/>
            <rFont val="Tahoma"/>
            <family val="2"/>
          </rPr>
          <t xml:space="preserve">
Update in NISTIR.</t>
        </r>
      </text>
    </comment>
    <comment ref="K27" authorId="0" shapeId="0">
      <text>
        <r>
          <rPr>
            <b/>
            <sz val="9"/>
            <color indexed="81"/>
            <rFont val="Tahoma"/>
            <family val="2"/>
          </rPr>
          <t>Waltermire, David A.:</t>
        </r>
        <r>
          <rPr>
            <sz val="9"/>
            <color indexed="81"/>
            <rFont val="Tahoma"/>
            <family val="2"/>
          </rPr>
          <t xml:space="preserve">
Update in NISTIR.</t>
        </r>
      </text>
    </comment>
    <comment ref="L27" authorId="0" shapeId="0">
      <text>
        <r>
          <rPr>
            <b/>
            <sz val="9"/>
            <color indexed="81"/>
            <rFont val="Tahoma"/>
            <family val="2"/>
          </rPr>
          <t>Waltermire, David A.:</t>
        </r>
        <r>
          <rPr>
            <sz val="9"/>
            <color indexed="81"/>
            <rFont val="Tahoma"/>
            <family val="2"/>
          </rPr>
          <t xml:space="preserve">
Update in NISTIR.</t>
        </r>
      </text>
    </comment>
  </commentList>
</comments>
</file>

<file path=xl/sharedStrings.xml><?xml version="1.0" encoding="utf-8"?>
<sst xmlns="http://schemas.openxmlformats.org/spreadsheetml/2006/main" count="728" uniqueCount="196">
  <si>
    <t>Guideline</t>
  </si>
  <si>
    <t>US 1</t>
  </si>
  <si>
    <t>Basic Compliance</t>
  </si>
  <si>
    <t>GEN-1</t>
  </si>
  <si>
    <t>●</t>
  </si>
  <si>
    <t>Tag Type</t>
  </si>
  <si>
    <t>COR-1</t>
  </si>
  <si>
    <t>PRI-1</t>
  </si>
  <si>
    <t>PAT-1</t>
  </si>
  <si>
    <t>SUP-1</t>
  </si>
  <si>
    <t>Internationalization</t>
  </si>
  <si>
    <t>GEN-2</t>
  </si>
  <si>
    <t>◒</t>
  </si>
  <si>
    <t>GEN-7</t>
  </si>
  <si>
    <t>GEN-11</t>
  </si>
  <si>
    <t>GEN-12</t>
  </si>
  <si>
    <t>GEN-13</t>
  </si>
  <si>
    <t>GEN-14</t>
  </si>
  <si>
    <t>GEN-15</t>
  </si>
  <si>
    <t>GEN-18</t>
  </si>
  <si>
    <t>GEN-21</t>
  </si>
  <si>
    <t>GEN-22</t>
  </si>
  <si>
    <t>GEN-23</t>
  </si>
  <si>
    <t>GEN-24</t>
  </si>
  <si>
    <t>GEN-25</t>
  </si>
  <si>
    <t>GEN-26</t>
  </si>
  <si>
    <t>COR-2</t>
  </si>
  <si>
    <t>COR-3</t>
  </si>
  <si>
    <t>COR-4</t>
  </si>
  <si>
    <t>PRI-8</t>
  </si>
  <si>
    <t>Metadata</t>
  </si>
  <si>
    <t>PRI-13</t>
  </si>
  <si>
    <t>SUP-2</t>
  </si>
  <si>
    <t>Data Deconfliction</t>
  </si>
  <si>
    <t>SUP-3</t>
  </si>
  <si>
    <r>
      <rPr>
        <sz val="12"/>
        <color theme="1"/>
        <rFont val="Times New Roman"/>
        <family val="1"/>
      </rPr>
      <t xml:space="preserve">To indicate that a tag is a primary tag, the </t>
    </r>
    <r>
      <rPr>
        <sz val="12"/>
        <color theme="1"/>
        <rFont val="Courier New"/>
        <family val="3"/>
      </rPr>
      <t>&lt;SoftwareIdentity&gt;</t>
    </r>
    <r>
      <rPr>
        <sz val="12"/>
        <color theme="1"/>
        <rFont val="Times New Roman"/>
        <family val="1"/>
      </rPr>
      <t xml:space="preserve"> </t>
    </r>
    <r>
      <rPr>
        <sz val="12"/>
        <color theme="1"/>
        <rFont val="Courier New"/>
        <family val="3"/>
      </rPr>
      <t>@corpus</t>
    </r>
    <r>
      <rPr>
        <sz val="12"/>
        <color theme="1"/>
        <rFont val="Times New Roman"/>
        <family val="1"/>
      </rPr>
      <t xml:space="preserve">, </t>
    </r>
    <r>
      <rPr>
        <sz val="12"/>
        <color theme="1"/>
        <rFont val="Courier New"/>
        <family val="3"/>
      </rPr>
      <t>@patch</t>
    </r>
    <r>
      <rPr>
        <sz val="12"/>
        <color theme="1"/>
        <rFont val="Times New Roman"/>
        <family val="1"/>
      </rPr>
      <t xml:space="preserve">, and </t>
    </r>
    <r>
      <rPr>
        <sz val="12"/>
        <color theme="1"/>
        <rFont val="Courier New"/>
        <family val="3"/>
      </rPr>
      <t>@supplemental</t>
    </r>
    <r>
      <rPr>
        <sz val="12"/>
        <color theme="1"/>
        <rFont val="Times New Roman"/>
        <family val="1"/>
      </rPr>
      <t xml:space="preserve"> attributes MUST be set to “</t>
    </r>
    <r>
      <rPr>
        <sz val="12"/>
        <color theme="1"/>
        <rFont val="Courier New"/>
        <family val="3"/>
      </rPr>
      <t>false</t>
    </r>
    <r>
      <rPr>
        <sz val="12"/>
        <color theme="1"/>
        <rFont val="Times New Roman"/>
        <family val="1"/>
      </rPr>
      <t>”.</t>
    </r>
  </si>
  <si>
    <r>
      <t xml:space="preserve">If a software product has been assigned a version by the software provider, that version MUST be specified in the </t>
    </r>
    <r>
      <rPr>
        <sz val="12"/>
        <color theme="1"/>
        <rFont val="Courier New"/>
        <family val="3"/>
      </rPr>
      <t>&lt;SoftwareIdentity&gt;</t>
    </r>
    <r>
      <rPr>
        <sz val="12"/>
        <color theme="1"/>
        <rFont val="Times New Roman"/>
        <family val="1"/>
      </rPr>
      <t xml:space="preserve"> </t>
    </r>
    <r>
      <rPr>
        <sz val="12"/>
        <color theme="1"/>
        <rFont val="Courier New"/>
        <family val="3"/>
      </rPr>
      <t>@version</t>
    </r>
    <r>
      <rPr>
        <sz val="12"/>
        <color theme="1"/>
        <rFont val="Times New Roman"/>
        <family val="1"/>
      </rPr>
      <t xml:space="preserve"> attribute of the product’s primary tag.</t>
    </r>
  </si>
  <si>
    <r>
      <t xml:space="preserve">If a software product has been assigned a version by the software provider, and that version can be determined, the </t>
    </r>
    <r>
      <rPr>
        <sz val="12"/>
        <color theme="1"/>
        <rFont val="Courier New"/>
        <family val="3"/>
      </rPr>
      <t>&lt;SoftwareIdentity&gt;</t>
    </r>
    <r>
      <rPr>
        <sz val="12"/>
        <color theme="1"/>
        <rFont val="Times New Roman"/>
        <family val="1"/>
      </rPr>
      <t xml:space="preserve"> </t>
    </r>
    <r>
      <rPr>
        <sz val="12"/>
        <color theme="1"/>
        <rFont val="Courier New"/>
        <family val="3"/>
      </rPr>
      <t>@version</t>
    </r>
    <r>
      <rPr>
        <sz val="12"/>
        <color theme="1"/>
        <rFont val="Times New Roman"/>
        <family val="1"/>
      </rPr>
      <t xml:space="preserve"> attribute of the primary tag MUST contain that value.</t>
    </r>
  </si>
  <si>
    <r>
      <t xml:space="preserve">If a primary tag contains a value for the </t>
    </r>
    <r>
      <rPr>
        <sz val="12"/>
        <color theme="1"/>
        <rFont val="Courier New"/>
        <family val="3"/>
      </rPr>
      <t>&lt;SoftwareIdentity&gt;</t>
    </r>
    <r>
      <rPr>
        <sz val="12"/>
        <color theme="1"/>
        <rFont val="Times New Roman"/>
        <family val="1"/>
      </rPr>
      <t xml:space="preserve"> </t>
    </r>
    <r>
      <rPr>
        <sz val="12"/>
        <color theme="1"/>
        <rFont val="Courier New"/>
        <family val="3"/>
      </rPr>
      <t>@version</t>
    </r>
    <r>
      <rPr>
        <sz val="12"/>
        <color theme="1"/>
        <rFont val="Times New Roman"/>
        <family val="1"/>
      </rPr>
      <t xml:space="preserve"> attribute, and the version scheme of that </t>
    </r>
    <r>
      <rPr>
        <sz val="12"/>
        <color theme="1"/>
        <rFont val="Courier New"/>
        <family val="3"/>
      </rPr>
      <t>@version</t>
    </r>
    <r>
      <rPr>
        <sz val="12"/>
        <color theme="1"/>
        <rFont val="Times New Roman"/>
        <family val="1"/>
      </rPr>
      <t xml:space="preserve"> attribute value can be determined, the </t>
    </r>
    <r>
      <rPr>
        <sz val="12"/>
        <color theme="1"/>
        <rFont val="Courier New"/>
        <family val="3"/>
      </rPr>
      <t>&lt;SoftwareIdentity&gt;</t>
    </r>
    <r>
      <rPr>
        <sz val="12"/>
        <color theme="1"/>
        <rFont val="Times New Roman"/>
        <family val="1"/>
      </rPr>
      <t xml:space="preserve"> </t>
    </r>
    <r>
      <rPr>
        <sz val="12"/>
        <color theme="1"/>
        <rFont val="Courier New"/>
        <family val="3"/>
      </rPr>
      <t>@versionScheme</t>
    </r>
    <r>
      <rPr>
        <sz val="12"/>
        <color theme="1"/>
        <rFont val="Times New Roman"/>
        <family val="1"/>
      </rPr>
      <t xml:space="preserve"> attribute of the primary tag MUST contain that version scheme value.</t>
    </r>
  </si>
  <si>
    <r>
      <t xml:space="preserve">A </t>
    </r>
    <r>
      <rPr>
        <sz val="12"/>
        <color theme="1"/>
        <rFont val="Courier New"/>
        <family val="3"/>
      </rPr>
      <t>&lt;Payload&gt;</t>
    </r>
    <r>
      <rPr>
        <sz val="12"/>
        <color theme="1"/>
        <rFont val="Times New Roman"/>
        <family val="1"/>
      </rPr>
      <t xml:space="preserve"> element SHOULD be provided in a software product’s primary tag.</t>
    </r>
  </si>
  <si>
    <r>
      <t xml:space="preserve">An </t>
    </r>
    <r>
      <rPr>
        <sz val="12"/>
        <color theme="1"/>
        <rFont val="Courier New"/>
        <family val="3"/>
      </rPr>
      <t>&lt;Evidence&gt;</t>
    </r>
    <r>
      <rPr>
        <sz val="12"/>
        <color theme="1"/>
        <rFont val="Times New Roman"/>
        <family val="1"/>
      </rPr>
      <t xml:space="preserve"> element SHOULD be provided in a software product’s primary tag.</t>
    </r>
  </si>
  <si>
    <r>
      <t>&lt;Payload&gt;</t>
    </r>
    <r>
      <rPr>
        <sz val="12"/>
        <color theme="1"/>
        <rFont val="Times New Roman"/>
        <family val="1"/>
      </rPr>
      <t xml:space="preserve"> and </t>
    </r>
    <r>
      <rPr>
        <sz val="12"/>
        <color theme="1"/>
        <rFont val="Courier New"/>
        <family val="3"/>
      </rPr>
      <t>&lt;Evidence&gt;</t>
    </r>
    <r>
      <rPr>
        <sz val="12"/>
        <color theme="1"/>
        <rFont val="Times New Roman"/>
        <family val="1"/>
      </rPr>
      <t xml:space="preserve"> elements SHOULD list every file comprising the product described by the tag.</t>
    </r>
  </si>
  <si>
    <r>
      <t xml:space="preserve">If the </t>
    </r>
    <r>
      <rPr>
        <sz val="12"/>
        <color theme="1"/>
        <rFont val="Courier New"/>
        <family val="3"/>
      </rPr>
      <t>&lt;Payload&gt;</t>
    </r>
    <r>
      <rPr>
        <sz val="12"/>
        <color theme="1"/>
        <rFont val="Times New Roman"/>
        <family val="1"/>
      </rPr>
      <t xml:space="preserve"> element is provided, it MUST list every machine instruction file comprising the product described by the tag.</t>
    </r>
  </si>
  <si>
    <r>
      <t xml:space="preserve">If the </t>
    </r>
    <r>
      <rPr>
        <sz val="12"/>
        <color theme="1"/>
        <rFont val="Courier New"/>
        <family val="3"/>
      </rPr>
      <t>&lt;Evidence&gt;</t>
    </r>
    <r>
      <rPr>
        <sz val="12"/>
        <color theme="1"/>
        <rFont val="Times New Roman"/>
        <family val="1"/>
      </rPr>
      <t xml:space="preserve"> element is provided, it MUST list every machine instruction file comprising the product described by the tag.</t>
    </r>
  </si>
  <si>
    <r>
      <t xml:space="preserve">If a </t>
    </r>
    <r>
      <rPr>
        <sz val="12"/>
        <color theme="1"/>
        <rFont val="Courier New"/>
        <family val="3"/>
      </rPr>
      <t>&lt;File&gt;</t>
    </r>
    <r>
      <rPr>
        <sz val="12"/>
        <color theme="1"/>
        <rFont val="Times New Roman"/>
        <family val="1"/>
      </rPr>
      <t xml:space="preserve"> element included in a </t>
    </r>
    <r>
      <rPr>
        <sz val="12"/>
        <color theme="1"/>
        <rFont val="Courier New"/>
        <family val="3"/>
      </rPr>
      <t>&lt;Payload&gt;</t>
    </r>
    <r>
      <rPr>
        <sz val="12"/>
        <color theme="1"/>
        <rFont val="Times New Roman"/>
        <family val="1"/>
      </rPr>
      <t xml:space="preserve"> element of a primary tag describes a file that can undergo authorized changes over time in ways that could alter its size, version, and/or hash value, the tag creator MUST set that file’s </t>
    </r>
    <r>
      <rPr>
        <sz val="12"/>
        <color theme="1"/>
        <rFont val="Courier New"/>
        <family val="3"/>
      </rPr>
      <t>&lt;File&gt;</t>
    </r>
    <r>
      <rPr>
        <sz val="12"/>
        <color theme="1"/>
        <rFont val="Times New Roman"/>
        <family val="1"/>
      </rPr>
      <t xml:space="preserve"> </t>
    </r>
    <r>
      <rPr>
        <sz val="12"/>
        <color theme="1"/>
        <rFont val="Courier New"/>
        <family val="3"/>
      </rPr>
      <t>@n8060:mutable</t>
    </r>
    <r>
      <rPr>
        <sz val="12"/>
        <color theme="1"/>
        <rFont val="Times New Roman"/>
        <family val="1"/>
      </rPr>
      <t xml:space="preserve"> extension attribute to “</t>
    </r>
    <r>
      <rPr>
        <sz val="12"/>
        <color theme="1"/>
        <rFont val="Courier New"/>
        <family val="3"/>
      </rPr>
      <t>true</t>
    </r>
    <r>
      <rPr>
        <sz val="12"/>
        <color theme="1"/>
        <rFont val="Times New Roman"/>
        <family val="1"/>
      </rPr>
      <t>”.</t>
    </r>
  </si>
  <si>
    <r>
      <t xml:space="preserve">If it can be determined that a </t>
    </r>
    <r>
      <rPr>
        <sz val="12"/>
        <color theme="1"/>
        <rFont val="Courier New"/>
        <family val="3"/>
      </rPr>
      <t>&lt;File&gt;</t>
    </r>
    <r>
      <rPr>
        <sz val="12"/>
        <color theme="1"/>
        <rFont val="Times New Roman"/>
        <family val="1"/>
      </rPr>
      <t xml:space="preserve"> element included in an </t>
    </r>
    <r>
      <rPr>
        <sz val="12"/>
        <color theme="1"/>
        <rFont val="Courier New"/>
        <family val="3"/>
      </rPr>
      <t>&lt;Evidence&gt;</t>
    </r>
    <r>
      <rPr>
        <sz val="12"/>
        <color theme="1"/>
        <rFont val="Times New Roman"/>
        <family val="1"/>
      </rPr>
      <t xml:space="preserve"> element of a primary tag describes a file that can undergo authorized changes over time in ways that could alter its size, version, and/or hash value, the tag creator SHOULD set that file’s </t>
    </r>
    <r>
      <rPr>
        <sz val="12"/>
        <color theme="1"/>
        <rFont val="Courier New"/>
        <family val="3"/>
      </rPr>
      <t>&lt;File&gt;</t>
    </r>
    <r>
      <rPr>
        <sz val="12"/>
        <color theme="1"/>
        <rFont val="Times New Roman"/>
        <family val="1"/>
      </rPr>
      <t xml:space="preserve"> </t>
    </r>
    <r>
      <rPr>
        <sz val="12"/>
        <color theme="1"/>
        <rFont val="Courier New"/>
        <family val="3"/>
      </rPr>
      <t>@n8060:mutable</t>
    </r>
    <r>
      <rPr>
        <sz val="12"/>
        <color theme="1"/>
        <rFont val="Times New Roman"/>
        <family val="1"/>
      </rPr>
      <t xml:space="preserve"> extension attribute to “</t>
    </r>
    <r>
      <rPr>
        <sz val="12"/>
        <color theme="1"/>
        <rFont val="Courier New"/>
        <family val="3"/>
      </rPr>
      <t>true</t>
    </r>
    <r>
      <rPr>
        <sz val="12"/>
        <color theme="1"/>
        <rFont val="Times New Roman"/>
        <family val="1"/>
      </rPr>
      <t>”.</t>
    </r>
  </si>
  <si>
    <r>
      <t xml:space="preserve">A patch tag SHOULD contain an </t>
    </r>
    <r>
      <rPr>
        <sz val="12"/>
        <color theme="1"/>
        <rFont val="Courier New"/>
        <family val="3"/>
      </rPr>
      <t>&lt;Evidence&gt;</t>
    </r>
    <r>
      <rPr>
        <sz val="12"/>
        <color theme="1"/>
        <rFont val="Times New Roman"/>
        <family val="1"/>
      </rPr>
      <t xml:space="preserve"> element that enumerates every file that was found to have changed as a result of the patch process.</t>
    </r>
    <r>
      <rPr>
        <sz val="8"/>
        <color theme="1"/>
        <rFont val="Times New Roman"/>
        <family val="1"/>
      </rPr>
      <t> </t>
    </r>
  </si>
  <si>
    <r>
      <rPr>
        <sz val="12"/>
        <color theme="1"/>
        <rFont val="Times New Roman"/>
        <family val="1"/>
      </rPr>
      <t xml:space="preserve">If the value of the </t>
    </r>
    <r>
      <rPr>
        <sz val="12"/>
        <color theme="1"/>
        <rFont val="Courier New"/>
        <family val="3"/>
      </rPr>
      <t>&lt;SoftwareIdentity&gt;</t>
    </r>
    <r>
      <rPr>
        <sz val="12"/>
        <color theme="1"/>
        <rFont val="Times New Roman"/>
        <family val="1"/>
      </rPr>
      <t xml:space="preserve"> </t>
    </r>
    <r>
      <rPr>
        <sz val="12"/>
        <color theme="1"/>
        <rFont val="Courier New"/>
        <family val="3"/>
      </rPr>
      <t>@supplemental</t>
    </r>
    <r>
      <rPr>
        <sz val="12"/>
        <color theme="1"/>
        <rFont val="Times New Roman"/>
        <family val="1"/>
      </rPr>
      <t xml:space="preserve"> attribute is set to “</t>
    </r>
    <r>
      <rPr>
        <sz val="12"/>
        <color theme="1"/>
        <rFont val="Courier New"/>
        <family val="3"/>
      </rPr>
      <t>true</t>
    </r>
    <r>
      <rPr>
        <sz val="12"/>
        <color theme="1"/>
        <rFont val="Times New Roman"/>
        <family val="1"/>
      </rPr>
      <t xml:space="preserve">”, then the values of </t>
    </r>
    <r>
      <rPr>
        <sz val="12"/>
        <color theme="1"/>
        <rFont val="Courier New"/>
        <family val="3"/>
      </rPr>
      <t>&lt;SoftwareIdentity&gt;</t>
    </r>
    <r>
      <rPr>
        <sz val="12"/>
        <color theme="1"/>
        <rFont val="Times New Roman"/>
        <family val="1"/>
      </rPr>
      <t xml:space="preserve"> </t>
    </r>
    <r>
      <rPr>
        <sz val="12"/>
        <color theme="1"/>
        <rFont val="Courier New"/>
        <family val="3"/>
      </rPr>
      <t>@corpus</t>
    </r>
    <r>
      <rPr>
        <sz val="12"/>
        <color theme="1"/>
        <rFont val="Times New Roman"/>
        <family val="1"/>
      </rPr>
      <t xml:space="preserve"> and </t>
    </r>
    <r>
      <rPr>
        <sz val="12"/>
        <color theme="1"/>
        <rFont val="Courier New"/>
        <family val="3"/>
      </rPr>
      <t>&lt;SoftwareIdentity&gt;</t>
    </r>
    <r>
      <rPr>
        <sz val="12"/>
        <color theme="1"/>
        <rFont val="Times New Roman"/>
        <family val="1"/>
      </rPr>
      <t xml:space="preserve"> </t>
    </r>
    <r>
      <rPr>
        <sz val="12"/>
        <color theme="1"/>
        <rFont val="Courier New"/>
        <family val="3"/>
      </rPr>
      <t>@patch</t>
    </r>
    <r>
      <rPr>
        <sz val="12"/>
        <color theme="1"/>
        <rFont val="Times New Roman"/>
        <family val="1"/>
      </rPr>
      <t xml:space="preserve"> MUST be set to “</t>
    </r>
    <r>
      <rPr>
        <sz val="12"/>
        <color theme="1"/>
        <rFont val="Courier New"/>
        <family val="3"/>
      </rPr>
      <t>false</t>
    </r>
    <r>
      <rPr>
        <sz val="12"/>
        <color theme="1"/>
        <rFont val="Times New Roman"/>
        <family val="1"/>
      </rPr>
      <t>”.</t>
    </r>
  </si>
  <si>
    <r>
      <rPr>
        <sz val="12"/>
        <color theme="1"/>
        <rFont val="Times New Roman"/>
        <family val="1"/>
      </rPr>
      <t xml:space="preserve">A supplemental tag MUST contain a </t>
    </r>
    <r>
      <rPr>
        <sz val="12"/>
        <color theme="1"/>
        <rFont val="Courier New"/>
        <family val="3"/>
      </rPr>
      <t>&lt;Link&gt;</t>
    </r>
    <r>
      <rPr>
        <sz val="12"/>
        <color theme="1"/>
        <rFont val="Times New Roman"/>
        <family val="1"/>
      </rPr>
      <t xml:space="preserve"> element to associate itself with the individual tag that it supplements. The </t>
    </r>
    <r>
      <rPr>
        <sz val="12"/>
        <color theme="1"/>
        <rFont val="Courier New"/>
        <family val="3"/>
      </rPr>
      <t>@rel</t>
    </r>
    <r>
      <rPr>
        <sz val="12"/>
        <color theme="1"/>
        <rFont val="Times New Roman"/>
        <family val="1"/>
      </rPr>
      <t xml:space="preserve"> attribute of this </t>
    </r>
    <r>
      <rPr>
        <sz val="12"/>
        <color theme="1"/>
        <rFont val="Courier New"/>
        <family val="3"/>
      </rPr>
      <t>&lt;Link&gt;</t>
    </r>
    <r>
      <rPr>
        <sz val="12"/>
        <color theme="1"/>
        <rFont val="Times New Roman"/>
        <family val="1"/>
      </rPr>
      <t xml:space="preserve"> element MUST be set to “</t>
    </r>
    <r>
      <rPr>
        <sz val="12"/>
        <color theme="1"/>
        <rFont val="Courier New"/>
        <family val="3"/>
      </rPr>
      <t>supplemental</t>
    </r>
    <r>
      <rPr>
        <sz val="12"/>
        <color theme="1"/>
        <rFont val="Times New Roman"/>
        <family val="1"/>
      </rPr>
      <t>”.</t>
    </r>
  </si>
  <si>
    <t>If a supplemental tag provides a data value that conflicts with corresponding data values in the tag being supplemented, the data value in the supplemented tag MUST be considered to be the correct value.</t>
  </si>
  <si>
    <t>When producing SWID tags, tag creators MUST produce SWID tags that conform to all requirements defined in the ISO/IEC 19770-2:2015 specification.</t>
  </si>
  <si>
    <r>
      <t xml:space="preserve">When specifying a value for the </t>
    </r>
    <r>
      <rPr>
        <sz val="12"/>
        <color theme="1"/>
        <rFont val="Courier New"/>
        <family val="3"/>
      </rPr>
      <t>&lt;SoftwareIdentity&gt;</t>
    </r>
    <r>
      <rPr>
        <sz val="12"/>
        <color theme="1"/>
        <rFont val="Times New Roman"/>
        <family val="1"/>
      </rPr>
      <t xml:space="preserve"> </t>
    </r>
    <r>
      <rPr>
        <sz val="12"/>
        <color theme="1"/>
        <rFont val="Courier New"/>
        <family val="3"/>
      </rPr>
      <t>@xml:lang</t>
    </r>
    <r>
      <rPr>
        <sz val="12"/>
        <color theme="1"/>
        <rFont val="Times New Roman"/>
        <family val="1"/>
      </rPr>
      <t xml:space="preserve"> attribute, non-authoritative tag creators SHOULD use the language tag corresponding to the default language of the device where the tagged product resides.</t>
    </r>
  </si>
  <si>
    <r>
      <t xml:space="preserve">Every </t>
    </r>
    <r>
      <rPr>
        <sz val="12"/>
        <color theme="1"/>
        <rFont val="Courier New"/>
        <family val="3"/>
      </rPr>
      <t>&lt;Entity&gt;</t>
    </r>
    <r>
      <rPr>
        <sz val="12"/>
        <color theme="1"/>
        <rFont val="Times New Roman"/>
        <family val="1"/>
      </rPr>
      <t xml:space="preserve"> element MUST provide an explicit (i.e., non-default) </t>
    </r>
    <r>
      <rPr>
        <sz val="12"/>
        <color theme="1"/>
        <rFont val="Courier New"/>
        <family val="3"/>
      </rPr>
      <t>@regid</t>
    </r>
    <r>
      <rPr>
        <sz val="12"/>
        <color theme="1"/>
        <rFont val="Times New Roman"/>
        <family val="1"/>
      </rPr>
      <t xml:space="preserve"> attribute value.</t>
    </r>
  </si>
  <si>
    <r>
      <t xml:space="preserve">The </t>
    </r>
    <r>
      <rPr>
        <sz val="12"/>
        <color theme="1"/>
        <rFont val="Courier New"/>
        <family val="3"/>
      </rPr>
      <t>&lt;Entity&gt;</t>
    </r>
    <r>
      <rPr>
        <sz val="12"/>
        <color theme="1"/>
        <rFont val="Times New Roman"/>
        <family val="1"/>
      </rPr>
      <t xml:space="preserve"> element containing the </t>
    </r>
    <r>
      <rPr>
        <sz val="12"/>
        <color theme="1"/>
        <rFont val="Courier New"/>
        <family val="3"/>
      </rPr>
      <t>@role</t>
    </r>
    <r>
      <rPr>
        <sz val="12"/>
        <color theme="1"/>
        <rFont val="Times New Roman"/>
        <family val="1"/>
      </rPr>
      <t xml:space="preserve"> “</t>
    </r>
    <r>
      <rPr>
        <sz val="12"/>
        <color theme="1"/>
        <rFont val="Courier New"/>
        <family val="3"/>
      </rPr>
      <t>tagCreator</t>
    </r>
    <r>
      <rPr>
        <sz val="12"/>
        <color theme="1"/>
        <rFont val="Times New Roman"/>
        <family val="1"/>
      </rPr>
      <t xml:space="preserve">” MUST provide an explicit (i.e., non-default) </t>
    </r>
    <r>
      <rPr>
        <sz val="12"/>
        <color theme="1"/>
        <rFont val="Courier New"/>
        <family val="3"/>
      </rPr>
      <t>@regid</t>
    </r>
    <r>
      <rPr>
        <sz val="12"/>
        <color theme="1"/>
        <rFont val="Times New Roman"/>
        <family val="1"/>
      </rPr>
      <t xml:space="preserve"> attribute value.</t>
    </r>
  </si>
  <si>
    <r>
      <rPr>
        <sz val="12"/>
        <color theme="1"/>
        <rFont val="Times New Roman"/>
        <family val="1"/>
      </rPr>
      <t xml:space="preserve">All </t>
    </r>
    <r>
      <rPr>
        <sz val="12"/>
        <color theme="1"/>
        <rFont val="Courier New"/>
        <family val="3"/>
      </rPr>
      <t>&lt;Entity&gt;</t>
    </r>
    <r>
      <rPr>
        <sz val="12"/>
        <color theme="1"/>
        <rFont val="Times New Roman"/>
        <family val="1"/>
      </rPr>
      <t xml:space="preserve"> elements that provide the same </t>
    </r>
    <r>
      <rPr>
        <sz val="12"/>
        <color theme="1"/>
        <rFont val="Courier New"/>
        <family val="3"/>
      </rPr>
      <t>@regid</t>
    </r>
    <r>
      <rPr>
        <sz val="12"/>
        <color theme="1"/>
        <rFont val="Times New Roman"/>
        <family val="1"/>
      </rPr>
      <t xml:space="preserve"> attribute value MUST provide the same </t>
    </r>
    <r>
      <rPr>
        <sz val="12"/>
        <color theme="1"/>
        <rFont val="Courier New"/>
        <family val="3"/>
      </rPr>
      <t>@role</t>
    </r>
    <r>
      <rPr>
        <sz val="12"/>
        <color theme="1"/>
        <rFont val="Times New Roman"/>
        <family val="1"/>
      </rPr>
      <t xml:space="preserve"> attribute values.</t>
    </r>
  </si>
  <si>
    <r>
      <t xml:space="preserve">Authoritative tag creators MUST provide an </t>
    </r>
    <r>
      <rPr>
        <sz val="12"/>
        <color theme="1"/>
        <rFont val="Courier New"/>
        <family val="3"/>
      </rPr>
      <t>&lt;Entity&gt;</t>
    </r>
    <r>
      <rPr>
        <sz val="12"/>
        <color theme="1"/>
        <rFont val="Times New Roman"/>
        <family val="1"/>
      </rPr>
      <t xml:space="preserve"> element where the </t>
    </r>
    <r>
      <rPr>
        <sz val="12"/>
        <color theme="1"/>
        <rFont val="Courier New"/>
        <family val="3"/>
      </rPr>
      <t>@role</t>
    </r>
    <r>
      <rPr>
        <sz val="12"/>
        <color theme="1"/>
        <rFont val="Times New Roman"/>
        <family val="1"/>
      </rPr>
      <t xml:space="preserve"> attribute contains the value “</t>
    </r>
    <r>
      <rPr>
        <sz val="12"/>
        <color theme="1"/>
        <rFont val="Courier New"/>
        <family val="3"/>
      </rPr>
      <t>tagCreator</t>
    </r>
    <r>
      <rPr>
        <sz val="12"/>
        <color theme="1"/>
        <rFont val="Times New Roman"/>
        <family val="1"/>
      </rPr>
      <t>” and at least one of these additional role values: “</t>
    </r>
    <r>
      <rPr>
        <sz val="12"/>
        <color theme="1"/>
        <rFont val="Courier New"/>
        <family val="3"/>
      </rPr>
      <t>aggregator</t>
    </r>
    <r>
      <rPr>
        <sz val="12"/>
        <color theme="1"/>
        <rFont val="Times New Roman"/>
        <family val="1"/>
      </rPr>
      <t>”, “</t>
    </r>
    <r>
      <rPr>
        <sz val="12"/>
        <color theme="1"/>
        <rFont val="Courier New"/>
        <family val="3"/>
      </rPr>
      <t>distributor</t>
    </r>
    <r>
      <rPr>
        <sz val="12"/>
        <color theme="1"/>
        <rFont val="Times New Roman"/>
        <family val="1"/>
      </rPr>
      <t>”, “</t>
    </r>
    <r>
      <rPr>
        <sz val="12"/>
        <color theme="1"/>
        <rFont val="Courier New"/>
        <family val="3"/>
      </rPr>
      <t>licensor</t>
    </r>
    <r>
      <rPr>
        <sz val="12"/>
        <color theme="1"/>
        <rFont val="Times New Roman"/>
        <family val="1"/>
      </rPr>
      <t>”, or “</t>
    </r>
    <r>
      <rPr>
        <sz val="12"/>
        <color theme="1"/>
        <rFont val="Courier New"/>
        <family val="3"/>
      </rPr>
      <t>softwareCreator</t>
    </r>
    <r>
      <rPr>
        <sz val="12"/>
        <color theme="1"/>
        <rFont val="Times New Roman"/>
        <family val="1"/>
      </rPr>
      <t>”.</t>
    </r>
  </si>
  <si>
    <r>
      <t xml:space="preserve">Authoritative tag creators MUST provide an </t>
    </r>
    <r>
      <rPr>
        <sz val="12"/>
        <color theme="1"/>
        <rFont val="Courier New"/>
        <family val="3"/>
      </rPr>
      <t>&lt;Entity&gt;</t>
    </r>
    <r>
      <rPr>
        <sz val="12"/>
        <color theme="1"/>
        <rFont val="Times New Roman"/>
        <family val="1"/>
      </rPr>
      <t xml:space="preserve"> element where the </t>
    </r>
    <r>
      <rPr>
        <sz val="12"/>
        <color theme="1"/>
        <rFont val="Courier New"/>
        <family val="3"/>
      </rPr>
      <t>@role</t>
    </r>
    <r>
      <rPr>
        <sz val="12"/>
        <color theme="1"/>
        <rFont val="Times New Roman"/>
        <family val="1"/>
      </rPr>
      <t xml:space="preserve"> attribute contains the value “</t>
    </r>
    <r>
      <rPr>
        <sz val="12"/>
        <color theme="1"/>
        <rFont val="Courier New"/>
        <family val="3"/>
      </rPr>
      <t>softwareCreator</t>
    </r>
    <r>
      <rPr>
        <sz val="12"/>
        <color theme="1"/>
        <rFont val="Times New Roman"/>
        <family val="1"/>
      </rPr>
      <t>”.</t>
    </r>
  </si>
  <si>
    <r>
      <rPr>
        <sz val="12"/>
        <color theme="1"/>
        <rFont val="Times New Roman"/>
        <family val="1"/>
      </rPr>
      <t xml:space="preserve">In order to link a source tag to a specific target tag whose </t>
    </r>
    <r>
      <rPr>
        <sz val="12"/>
        <color theme="1"/>
        <rFont val="Courier New"/>
        <family val="3"/>
      </rPr>
      <t>@tagId</t>
    </r>
    <r>
      <rPr>
        <sz val="12"/>
        <color theme="1"/>
        <rFont val="Times New Roman"/>
        <family val="1"/>
      </rPr>
      <t xml:space="preserve"> is known at the time the source tag is created, tag creators MUST set the value of the </t>
    </r>
    <r>
      <rPr>
        <sz val="12"/>
        <color theme="1"/>
        <rFont val="Courier New"/>
        <family val="3"/>
      </rPr>
      <t>&lt;Link&gt;</t>
    </r>
    <r>
      <rPr>
        <sz val="12"/>
        <color theme="1"/>
        <rFont val="Times New Roman"/>
        <family val="1"/>
      </rPr>
      <t xml:space="preserve"> </t>
    </r>
    <r>
      <rPr>
        <sz val="12"/>
        <color theme="1"/>
        <rFont val="Courier New"/>
        <family val="3"/>
      </rPr>
      <t>@href</t>
    </r>
    <r>
      <rPr>
        <sz val="12"/>
        <color theme="1"/>
        <rFont val="Times New Roman"/>
        <family val="1"/>
      </rPr>
      <t xml:space="preserve"> attribute in the source tag to a URI with “</t>
    </r>
    <r>
      <rPr>
        <sz val="12"/>
        <color theme="1"/>
        <rFont val="Courier New"/>
        <family val="3"/>
      </rPr>
      <t>swid:</t>
    </r>
    <r>
      <rPr>
        <sz val="12"/>
        <color theme="1"/>
        <rFont val="Times New Roman"/>
        <family val="1"/>
      </rPr>
      <t xml:space="preserve">” as its scheme, followed by the </t>
    </r>
    <r>
      <rPr>
        <sz val="12"/>
        <color theme="1"/>
        <rFont val="Courier New"/>
        <family val="3"/>
      </rPr>
      <t>@tagId</t>
    </r>
    <r>
      <rPr>
        <sz val="12"/>
        <color theme="1"/>
        <rFont val="Times New Roman"/>
        <family val="1"/>
      </rPr>
      <t xml:space="preserve"> of the target tag.</t>
    </r>
  </si>
  <si>
    <r>
      <rPr>
        <sz val="12"/>
        <color theme="1"/>
        <rFont val="Times New Roman"/>
        <family val="1"/>
      </rPr>
      <t xml:space="preserve">When linking a source tag to one or more target tags whose </t>
    </r>
    <r>
      <rPr>
        <sz val="12"/>
        <color theme="1"/>
        <rFont val="Courier New"/>
        <family val="3"/>
      </rPr>
      <t>@tagId</t>
    </r>
    <r>
      <rPr>
        <sz val="12"/>
        <color theme="1"/>
        <rFont val="Times New Roman"/>
        <family val="1"/>
      </rPr>
      <t xml:space="preserve"> value(s) cannot be determined at the time the source tag is created, tag creators MUST set the value of the </t>
    </r>
    <r>
      <rPr>
        <sz val="12"/>
        <color theme="1"/>
        <rFont val="Courier New"/>
        <family val="3"/>
      </rPr>
      <t>&lt;Link&gt;</t>
    </r>
    <r>
      <rPr>
        <sz val="12"/>
        <color theme="1"/>
        <rFont val="Times New Roman"/>
        <family val="1"/>
      </rPr>
      <t xml:space="preserve"> </t>
    </r>
    <r>
      <rPr>
        <sz val="12"/>
        <color theme="1"/>
        <rFont val="Courier New"/>
        <family val="3"/>
      </rPr>
      <t>@href</t>
    </r>
    <r>
      <rPr>
        <sz val="12"/>
        <color theme="1"/>
        <rFont val="Times New Roman"/>
        <family val="1"/>
      </rPr>
      <t xml:space="preserve"> attribute in the source tag to a URI with </t>
    </r>
    <r>
      <rPr>
        <sz val="12"/>
        <color theme="1"/>
        <rFont val="Courier New"/>
        <family val="3"/>
      </rPr>
      <t>swidpath:</t>
    </r>
    <r>
      <rPr>
        <sz val="12"/>
        <color theme="1"/>
        <rFont val="Times New Roman"/>
        <family val="1"/>
      </rPr>
      <t xml:space="preserve"> as its scheme, followed by an XPath 2.0 [XPath20] conformant query. All characters contained in the XPath query which the URI specification [RFC3986] designates as </t>
    </r>
    <r>
      <rPr>
        <i/>
        <sz val="12"/>
        <color theme="1"/>
        <rFont val="Times New Roman"/>
        <family val="1"/>
      </rPr>
      <t>reserved</t>
    </r>
    <r>
      <rPr>
        <sz val="12"/>
        <color theme="1"/>
        <rFont val="Times New Roman"/>
        <family val="1"/>
      </rPr>
      <t xml:space="preserve"> MUST be percent encoded per the URI specification. All embedded SWID tag elements in the query MUST be prefixed with the “</t>
    </r>
    <r>
      <rPr>
        <sz val="12"/>
        <color theme="1"/>
        <rFont val="Courier New"/>
        <family val="3"/>
      </rPr>
      <t>swid:</t>
    </r>
    <r>
      <rPr>
        <sz val="12"/>
        <color theme="1"/>
        <rFont val="Times New Roman"/>
        <family val="1"/>
      </rPr>
      <t>” namespace.</t>
    </r>
  </si>
  <si>
    <r>
      <rPr>
        <sz val="12"/>
        <color theme="1"/>
        <rFont val="Times New Roman"/>
        <family val="1"/>
      </rPr>
      <t xml:space="preserve">Any XPath query used within a </t>
    </r>
    <r>
      <rPr>
        <sz val="12"/>
        <color theme="1"/>
        <rFont val="Courier New"/>
        <family val="3"/>
      </rPr>
      <t>&lt;Link&gt;</t>
    </r>
    <r>
      <rPr>
        <sz val="12"/>
        <color theme="1"/>
        <rFont val="Times New Roman"/>
        <family val="1"/>
      </rPr>
      <t xml:space="preserve"> </t>
    </r>
    <r>
      <rPr>
        <sz val="12"/>
        <color theme="1"/>
        <rFont val="Courier New"/>
        <family val="3"/>
      </rPr>
      <t>@href</t>
    </r>
    <r>
      <rPr>
        <sz val="12"/>
        <color theme="1"/>
        <rFont val="Times New Roman"/>
        <family val="1"/>
      </rPr>
      <t xml:space="preserve"> element MUST be designed in such a way that it can used by a system to iterate over a set of SWID tags and identify matching tags by applying the XPath query to each tag and checking for a non-empty result.</t>
    </r>
  </si>
  <si>
    <r>
      <rPr>
        <sz val="12"/>
        <color theme="1"/>
        <rFont val="Times New Roman"/>
        <family val="1"/>
      </rPr>
      <t xml:space="preserve">Every </t>
    </r>
    <r>
      <rPr>
        <sz val="12"/>
        <color theme="1"/>
        <rFont val="Courier New"/>
        <family val="3"/>
      </rPr>
      <t>&lt;File&gt;</t>
    </r>
    <r>
      <rPr>
        <sz val="12"/>
        <color theme="1"/>
        <rFont val="Times New Roman"/>
        <family val="1"/>
      </rPr>
      <t xml:space="preserve"> element provided within a </t>
    </r>
    <r>
      <rPr>
        <sz val="12"/>
        <color theme="1"/>
        <rFont val="Courier New"/>
        <family val="3"/>
      </rPr>
      <t>&lt;Payload&gt;</t>
    </r>
    <r>
      <rPr>
        <sz val="12"/>
        <color theme="1"/>
        <rFont val="Times New Roman"/>
        <family val="1"/>
      </rPr>
      <t xml:space="preserve"> or </t>
    </r>
    <r>
      <rPr>
        <sz val="12"/>
        <color theme="1"/>
        <rFont val="Courier New"/>
        <family val="3"/>
      </rPr>
      <t>&lt;Evidence&gt;</t>
    </r>
    <r>
      <rPr>
        <sz val="12"/>
        <color theme="1"/>
        <rFont val="Times New Roman"/>
        <family val="1"/>
      </rPr>
      <t xml:space="preserve"> element MUST include a value for the </t>
    </r>
    <r>
      <rPr>
        <sz val="12"/>
        <color theme="1"/>
        <rFont val="Courier New"/>
        <family val="3"/>
      </rPr>
      <t>@version</t>
    </r>
    <r>
      <rPr>
        <sz val="12"/>
        <color theme="1"/>
        <rFont val="Times New Roman"/>
        <family val="1"/>
      </rPr>
      <t xml:space="preserve"> attribute, if one exists for the file.</t>
    </r>
  </si>
  <si>
    <r>
      <t xml:space="preserve">Every </t>
    </r>
    <r>
      <rPr>
        <sz val="12"/>
        <color theme="1"/>
        <rFont val="Courier New"/>
        <family val="3"/>
      </rPr>
      <t>&lt;File&gt;</t>
    </r>
    <r>
      <rPr>
        <sz val="12"/>
        <color theme="1"/>
        <rFont val="Times New Roman"/>
        <family val="1"/>
      </rPr>
      <t xml:space="preserve"> element within a </t>
    </r>
    <r>
      <rPr>
        <sz val="12"/>
        <color theme="1"/>
        <rFont val="Courier New"/>
        <family val="3"/>
      </rPr>
      <t>&lt;Payload&gt;</t>
    </r>
    <r>
      <rPr>
        <sz val="12"/>
        <color theme="1"/>
        <rFont val="Times New Roman"/>
        <family val="1"/>
      </rPr>
      <t xml:space="preserve"> element MUST include a hash value.</t>
    </r>
  </si>
  <si>
    <r>
      <t xml:space="preserve">Every </t>
    </r>
    <r>
      <rPr>
        <sz val="12"/>
        <color theme="1"/>
        <rFont val="Courier New"/>
        <family val="3"/>
      </rPr>
      <t>&lt;File&gt;</t>
    </r>
    <r>
      <rPr>
        <sz val="12"/>
        <color theme="1"/>
        <rFont val="Times New Roman"/>
        <family val="1"/>
      </rPr>
      <t xml:space="preserve"> element within an </t>
    </r>
    <r>
      <rPr>
        <sz val="12"/>
        <color theme="1"/>
        <rFont val="Courier New"/>
        <family val="3"/>
      </rPr>
      <t>&lt;Evidence&gt;</t>
    </r>
    <r>
      <rPr>
        <sz val="12"/>
        <color theme="1"/>
        <rFont val="Times New Roman"/>
        <family val="1"/>
      </rPr>
      <t xml:space="preserve"> element SHOULD include a hash value.</t>
    </r>
  </si>
  <si>
    <r>
      <rPr>
        <sz val="12"/>
        <color theme="1"/>
        <rFont val="Times New Roman"/>
        <family val="1"/>
      </rPr>
      <t xml:space="preserve">Whenever </t>
    </r>
    <r>
      <rPr>
        <sz val="12"/>
        <color theme="1"/>
        <rFont val="Courier New"/>
        <family val="3"/>
      </rPr>
      <t>&lt;Payload&gt;</t>
    </r>
    <r>
      <rPr>
        <sz val="12"/>
        <color theme="1"/>
        <rFont val="Times New Roman"/>
        <family val="1"/>
      </rPr>
      <t xml:space="preserve"> or </t>
    </r>
    <r>
      <rPr>
        <sz val="12"/>
        <color theme="1"/>
        <rFont val="Courier New"/>
        <family val="3"/>
      </rPr>
      <t>&lt;Evidence&gt;</t>
    </r>
    <r>
      <rPr>
        <sz val="12"/>
        <color theme="1"/>
        <rFont val="Times New Roman"/>
        <family val="1"/>
      </rPr>
      <t xml:space="preserve"> elements are included in a tag, every </t>
    </r>
    <r>
      <rPr>
        <sz val="12"/>
        <color theme="1"/>
        <rFont val="Courier New"/>
        <family val="3"/>
      </rPr>
      <t>&lt;File&gt;</t>
    </r>
    <r>
      <rPr>
        <sz val="12"/>
        <color theme="1"/>
        <rFont val="Times New Roman"/>
        <family val="1"/>
      </rPr>
      <t xml:space="preserve"> element SHOULD avoid the inclusion of hash values based on hash functions with insufficient security strength (&lt; 128 bits).</t>
    </r>
  </si>
  <si>
    <r>
      <t xml:space="preserve">Whenever an </t>
    </r>
    <r>
      <rPr>
        <sz val="12"/>
        <color theme="1"/>
        <rFont val="Courier New"/>
        <family val="3"/>
      </rPr>
      <t>&lt;Evidence&gt;</t>
    </r>
    <r>
      <rPr>
        <sz val="12"/>
        <color theme="1"/>
        <rFont val="Times New Roman"/>
        <family val="1"/>
      </rPr>
      <t xml:space="preserve"> element is included in a tag, every </t>
    </r>
    <r>
      <rPr>
        <sz val="12"/>
        <color theme="1"/>
        <rFont val="Courier New"/>
        <family val="3"/>
      </rPr>
      <t>&lt;File&gt;</t>
    </r>
    <r>
      <rPr>
        <sz val="12"/>
        <color theme="1"/>
        <rFont val="Times New Roman"/>
        <family val="1"/>
      </rPr>
      <t xml:space="preserve"> element contained therein SHOULD provide a hash value based on the SHA-256 hash function.</t>
    </r>
  </si>
  <si>
    <r>
      <rPr>
        <sz val="12"/>
        <color theme="1"/>
        <rFont val="Times New Roman"/>
        <family val="1"/>
      </rPr>
      <t xml:space="preserve">Whenever a </t>
    </r>
    <r>
      <rPr>
        <sz val="12"/>
        <color theme="1"/>
        <rFont val="Courier New"/>
        <family val="3"/>
      </rPr>
      <t>&lt;Payload&gt;</t>
    </r>
    <r>
      <rPr>
        <sz val="12"/>
        <color theme="1"/>
        <rFont val="Times New Roman"/>
        <family val="1"/>
      </rPr>
      <t xml:space="preserve"> element is included in a tag, every </t>
    </r>
    <r>
      <rPr>
        <sz val="12"/>
        <color theme="1"/>
        <rFont val="Courier New"/>
        <family val="3"/>
      </rPr>
      <t>&lt;File&gt;</t>
    </r>
    <r>
      <rPr>
        <sz val="12"/>
        <color theme="1"/>
        <rFont val="Times New Roman"/>
        <family val="1"/>
      </rPr>
      <t xml:space="preserve"> element contained therein MUST provide a hash value based on the SHA-256 hash function.</t>
    </r>
  </si>
  <si>
    <r>
      <rPr>
        <sz val="12"/>
        <color theme="1"/>
        <rFont val="Times New Roman"/>
        <family val="1"/>
      </rPr>
      <t xml:space="preserve">Whenever a </t>
    </r>
    <r>
      <rPr>
        <sz val="12"/>
        <color theme="1"/>
        <rFont val="Courier New"/>
        <family val="3"/>
      </rPr>
      <t>&lt;Payload&gt;</t>
    </r>
    <r>
      <rPr>
        <sz val="12"/>
        <color theme="1"/>
        <rFont val="Times New Roman"/>
        <family val="1"/>
      </rPr>
      <t xml:space="preserve"> or </t>
    </r>
    <r>
      <rPr>
        <sz val="12"/>
        <color theme="1"/>
        <rFont val="Courier New"/>
        <family val="3"/>
      </rPr>
      <t>&lt;Evidence&gt;</t>
    </r>
    <r>
      <rPr>
        <sz val="12"/>
        <color theme="1"/>
        <rFont val="Times New Roman"/>
        <family val="1"/>
      </rPr>
      <t xml:space="preserve"> element is included in a tag, every </t>
    </r>
    <r>
      <rPr>
        <sz val="12"/>
        <color theme="1"/>
        <rFont val="Courier New"/>
        <family val="3"/>
      </rPr>
      <t>&lt;File&gt;</t>
    </r>
    <r>
      <rPr>
        <sz val="12"/>
        <color theme="1"/>
        <rFont val="Times New Roman"/>
        <family val="1"/>
      </rPr>
      <t xml:space="preserve"> element contained therein MAY additionally provide hash values based on the SHA-384, SHA-512, and/or SHA-512/256 hash functions.</t>
    </r>
  </si>
  <si>
    <r>
      <rPr>
        <sz val="12"/>
        <color theme="1"/>
        <rFont val="Times New Roman"/>
        <family val="1"/>
      </rPr>
      <t xml:space="preserve">The </t>
    </r>
    <r>
      <rPr>
        <sz val="12"/>
        <color theme="1"/>
        <rFont val="Courier New"/>
        <family val="3"/>
      </rPr>
      <t>@n8060:envVarPrefix</t>
    </r>
    <r>
      <rPr>
        <sz val="12"/>
        <color theme="1"/>
        <rFont val="Times New Roman"/>
        <family val="1"/>
      </rPr>
      <t xml:space="preserve"> extension attribute SHOULD be used within </t>
    </r>
    <r>
      <rPr>
        <sz val="12"/>
        <color theme="1"/>
        <rFont val="Courier New"/>
        <family val="3"/>
      </rPr>
      <t>&lt;Payload&gt;</t>
    </r>
    <r>
      <rPr>
        <sz val="12"/>
        <color theme="1"/>
        <rFont val="Times New Roman"/>
        <family val="1"/>
      </rPr>
      <t xml:space="preserve"> and </t>
    </r>
    <r>
      <rPr>
        <sz val="12"/>
        <color theme="1"/>
        <rFont val="Courier New"/>
        <family val="3"/>
      </rPr>
      <t>&lt;Evidence&gt;</t>
    </r>
    <r>
      <rPr>
        <sz val="12"/>
        <color theme="1"/>
        <rFont val="Times New Roman"/>
        <family val="1"/>
      </rPr>
      <t xml:space="preserve"> elements to specify the character(s) used to prefix environment variables that may be embedded </t>
    </r>
    <r>
      <rPr>
        <sz val="12"/>
        <color theme="1"/>
        <rFont val="Courier New"/>
        <family val="3"/>
      </rPr>
      <t>&lt;File&gt;</t>
    </r>
    <r>
      <rPr>
        <sz val="12"/>
        <color theme="1"/>
        <rFont val="Times New Roman"/>
        <family val="1"/>
      </rPr>
      <t xml:space="preserve"> and </t>
    </r>
    <r>
      <rPr>
        <sz val="12"/>
        <color theme="1"/>
        <rFont val="Courier New"/>
        <family val="3"/>
      </rPr>
      <t>&lt;Directory&gt;</t>
    </r>
    <r>
      <rPr>
        <sz val="12"/>
        <color theme="1"/>
        <rFont val="Times New Roman"/>
        <family val="1"/>
      </rPr>
      <t xml:space="preserve"> elements.</t>
    </r>
  </si>
  <si>
    <r>
      <rPr>
        <sz val="12"/>
        <color theme="1"/>
        <rFont val="Times New Roman"/>
        <family val="1"/>
      </rPr>
      <t xml:space="preserve">The </t>
    </r>
    <r>
      <rPr>
        <sz val="12"/>
        <color theme="1"/>
        <rFont val="Courier New"/>
        <family val="3"/>
      </rPr>
      <t>@n8060:envVarSuffix</t>
    </r>
    <r>
      <rPr>
        <sz val="12"/>
        <color theme="1"/>
        <rFont val="Times New Roman"/>
        <family val="1"/>
      </rPr>
      <t xml:space="preserve"> extension attribute SHOULD be used within </t>
    </r>
    <r>
      <rPr>
        <sz val="12"/>
        <color theme="1"/>
        <rFont val="Courier New"/>
        <family val="3"/>
      </rPr>
      <t>&lt;Payload&gt;</t>
    </r>
    <r>
      <rPr>
        <sz val="12"/>
        <color theme="1"/>
        <rFont val="Times New Roman"/>
        <family val="1"/>
      </rPr>
      <t xml:space="preserve"> and </t>
    </r>
    <r>
      <rPr>
        <sz val="12"/>
        <color theme="1"/>
        <rFont val="Courier New"/>
        <family val="3"/>
      </rPr>
      <t>&lt;Evidence&gt;</t>
    </r>
    <r>
      <rPr>
        <sz val="12"/>
        <color theme="1"/>
        <rFont val="Times New Roman"/>
        <family val="1"/>
      </rPr>
      <t xml:space="preserve"> elements to specify the character(s) used to suffix environment variables that may be embedded </t>
    </r>
    <r>
      <rPr>
        <sz val="12"/>
        <color theme="1"/>
        <rFont val="Courier New"/>
        <family val="3"/>
      </rPr>
      <t>&lt;File&gt;</t>
    </r>
    <r>
      <rPr>
        <sz val="12"/>
        <color theme="1"/>
        <rFont val="Times New Roman"/>
        <family val="1"/>
      </rPr>
      <t xml:space="preserve"> and </t>
    </r>
    <r>
      <rPr>
        <sz val="12"/>
        <color theme="1"/>
        <rFont val="Courier New"/>
        <family val="3"/>
      </rPr>
      <t>&lt;Directory&gt;</t>
    </r>
    <r>
      <rPr>
        <sz val="12"/>
        <color theme="1"/>
        <rFont val="Times New Roman"/>
        <family val="1"/>
      </rPr>
      <t xml:space="preserve"> elements.</t>
    </r>
  </si>
  <si>
    <r>
      <rPr>
        <sz val="12"/>
        <color theme="1"/>
        <rFont val="Times New Roman"/>
        <family val="1"/>
      </rPr>
      <t xml:space="preserve">When it is necessary to update a tag to correct errors in or add data elements to that tag, the tag’s </t>
    </r>
    <r>
      <rPr>
        <sz val="12"/>
        <color theme="1"/>
        <rFont val="Courier New"/>
        <family val="3"/>
      </rPr>
      <t>&lt;SoftwareIdentity&gt;</t>
    </r>
    <r>
      <rPr>
        <sz val="12"/>
        <color theme="1"/>
        <rFont val="Times New Roman"/>
        <family val="1"/>
      </rPr>
      <t xml:space="preserve"> </t>
    </r>
    <r>
      <rPr>
        <sz val="12"/>
        <color theme="1"/>
        <rFont val="Courier New"/>
        <family val="3"/>
      </rPr>
      <t>@tagId</t>
    </r>
    <r>
      <rPr>
        <sz val="12"/>
        <color theme="1"/>
        <rFont val="Times New Roman"/>
        <family val="1"/>
      </rPr>
      <t xml:space="preserve"> SHOULD NOT be changed.</t>
    </r>
  </si>
  <si>
    <r>
      <rPr>
        <sz val="12"/>
        <color theme="1"/>
        <rFont val="Times New Roman"/>
        <family val="1"/>
      </rPr>
      <t xml:space="preserve">When it is necessary to update a tag to correct errors in or add data elements to that tag, the tag’s </t>
    </r>
    <r>
      <rPr>
        <sz val="12"/>
        <color theme="1"/>
        <rFont val="Courier New"/>
        <family val="3"/>
      </rPr>
      <t>&lt;SoftwareIdentity&gt;</t>
    </r>
    <r>
      <rPr>
        <sz val="12"/>
        <color theme="1"/>
        <rFont val="Times New Roman"/>
        <family val="1"/>
      </rPr>
      <t xml:space="preserve"> </t>
    </r>
    <r>
      <rPr>
        <sz val="12"/>
        <color theme="1"/>
        <rFont val="Courier New"/>
        <family val="3"/>
      </rPr>
      <t>@tagVersion</t>
    </r>
    <r>
      <rPr>
        <sz val="12"/>
        <color theme="1"/>
        <rFont val="Times New Roman"/>
        <family val="1"/>
      </rPr>
      <t xml:space="preserve"> attribute MUST be changed.</t>
    </r>
  </si>
  <si>
    <r>
      <rPr>
        <sz val="12"/>
        <color theme="1"/>
        <rFont val="Times New Roman"/>
        <family val="1"/>
      </rPr>
      <t xml:space="preserve">If a software product has been assigned a version by the software provider, that version MUST be specified in the </t>
    </r>
    <r>
      <rPr>
        <sz val="12"/>
        <color theme="1"/>
        <rFont val="Courier New"/>
        <family val="3"/>
      </rPr>
      <t>&lt;SoftwareIdentity&gt;</t>
    </r>
    <r>
      <rPr>
        <sz val="12"/>
        <color theme="1"/>
        <rFont val="Times New Roman"/>
        <family val="1"/>
      </rPr>
      <t xml:space="preserve"> </t>
    </r>
    <r>
      <rPr>
        <sz val="12"/>
        <color theme="1"/>
        <rFont val="Courier New"/>
        <family val="3"/>
      </rPr>
      <t>@version</t>
    </r>
    <r>
      <rPr>
        <sz val="12"/>
        <color theme="1"/>
        <rFont val="Times New Roman"/>
        <family val="1"/>
      </rPr>
      <t xml:space="preserve"> attribute of the product’s corpus tag, if any.</t>
    </r>
  </si>
  <si>
    <r>
      <rPr>
        <sz val="12"/>
        <color theme="1"/>
        <rFont val="Times New Roman"/>
        <family val="1"/>
      </rPr>
      <t xml:space="preserve">If a corpus tag contains a value for the </t>
    </r>
    <r>
      <rPr>
        <sz val="12"/>
        <color theme="1"/>
        <rFont val="Courier New"/>
        <family val="3"/>
      </rPr>
      <t>&lt;SoftwareIdentity&gt;</t>
    </r>
    <r>
      <rPr>
        <sz val="12"/>
        <color theme="1"/>
        <rFont val="Times New Roman"/>
        <family val="1"/>
      </rPr>
      <t xml:space="preserve"> </t>
    </r>
    <r>
      <rPr>
        <sz val="12"/>
        <color theme="1"/>
        <rFont val="Courier New"/>
        <family val="3"/>
      </rPr>
      <t>@version</t>
    </r>
    <r>
      <rPr>
        <sz val="12"/>
        <color theme="1"/>
        <rFont val="Times New Roman"/>
        <family val="1"/>
      </rPr>
      <t xml:space="preserve"> attribute, it MUST also contain a value for the </t>
    </r>
    <r>
      <rPr>
        <sz val="12"/>
        <color theme="1"/>
        <rFont val="Courier New"/>
        <family val="3"/>
      </rPr>
      <t>&lt;SoftwareIdentity&gt; @versionScheme</t>
    </r>
    <r>
      <rPr>
        <sz val="12"/>
        <color theme="1"/>
        <rFont val="Times New Roman"/>
        <family val="1"/>
      </rPr>
      <t xml:space="preserve"> attribute.</t>
    </r>
  </si>
  <si>
    <t>Section</t>
  </si>
  <si>
    <t>4.4.1</t>
  </si>
  <si>
    <t>4.4.2</t>
  </si>
  <si>
    <t>4.4.3</t>
  </si>
  <si>
    <t>4.4.4</t>
  </si>
  <si>
    <t>4.5.1</t>
  </si>
  <si>
    <t>4.5.2</t>
  </si>
  <si>
    <t>4.6.1</t>
  </si>
  <si>
    <t>4.6.2</t>
  </si>
  <si>
    <t>4.6.3</t>
  </si>
  <si>
    <t>5.1.1</t>
  </si>
  <si>
    <t>5.1.2</t>
  </si>
  <si>
    <t>5.1.3</t>
  </si>
  <si>
    <t>5.2.1</t>
  </si>
  <si>
    <t>5.3.1</t>
  </si>
  <si>
    <t>5.4.1</t>
  </si>
  <si>
    <t>5.2.2</t>
  </si>
  <si>
    <t>5.2.3</t>
  </si>
  <si>
    <t>5.2.4</t>
  </si>
  <si>
    <t>5.4.2</t>
  </si>
  <si>
    <t>5.4.3</t>
  </si>
  <si>
    <t>Seq Index</t>
  </si>
  <si>
    <t>Family Index</t>
  </si>
  <si>
    <t>Entity Identification</t>
  </si>
  <si>
    <t>Payload and Evidence</t>
  </si>
  <si>
    <t>Tag Maintenance</t>
  </si>
  <si>
    <t>Software Version Identification</t>
  </si>
  <si>
    <r>
      <t xml:space="preserve">A corpus tag MUST contain a </t>
    </r>
    <r>
      <rPr>
        <sz val="12"/>
        <color theme="1"/>
        <rFont val="Courier New"/>
        <family val="3"/>
      </rPr>
      <t>&lt;Payload&gt;</t>
    </r>
    <r>
      <rPr>
        <sz val="12"/>
        <color theme="1"/>
        <rFont val="Times New Roman"/>
        <family val="1"/>
      </rPr>
      <t xml:space="preserve"> element that enumerates every file that is included in the tagged installation media.</t>
    </r>
  </si>
  <si>
    <t>○</t>
  </si>
  <si>
    <r>
      <t xml:space="preserve">If appropriate values exist and can be determined, a </t>
    </r>
    <r>
      <rPr>
        <sz val="12"/>
        <color theme="1"/>
        <rFont val="Courier New"/>
        <family val="3"/>
      </rPr>
      <t>&lt;Meta&gt;</t>
    </r>
    <r>
      <rPr>
        <sz val="12"/>
        <color theme="1"/>
        <rFont val="Times New Roman"/>
        <family val="1"/>
      </rPr>
      <t xml:space="preserve"> element MUST be provided and MUST furnish values for as many of the following attributes as possible: </t>
    </r>
    <r>
      <rPr>
        <sz val="12"/>
        <color theme="1"/>
        <rFont val="Courier New"/>
        <family val="3"/>
      </rPr>
      <t>@product</t>
    </r>
    <r>
      <rPr>
        <sz val="12"/>
        <color theme="1"/>
        <rFont val="Times New Roman"/>
        <family val="1"/>
      </rPr>
      <t xml:space="preserve">, </t>
    </r>
    <r>
      <rPr>
        <sz val="12"/>
        <color theme="1"/>
        <rFont val="Courier New"/>
        <family val="3"/>
      </rPr>
      <t>@colloquialVersion</t>
    </r>
    <r>
      <rPr>
        <sz val="12"/>
        <color theme="1"/>
        <rFont val="Times New Roman"/>
        <family val="1"/>
      </rPr>
      <t xml:space="preserve">, </t>
    </r>
    <r>
      <rPr>
        <sz val="12"/>
        <color theme="1"/>
        <rFont val="Courier New"/>
        <family val="3"/>
      </rPr>
      <t>@revision</t>
    </r>
    <r>
      <rPr>
        <sz val="12"/>
        <color theme="1"/>
        <rFont val="Times New Roman"/>
        <family val="1"/>
      </rPr>
      <t xml:space="preserve">, and </t>
    </r>
    <r>
      <rPr>
        <sz val="12"/>
        <color theme="1"/>
        <rFont val="Courier New"/>
        <family val="3"/>
      </rPr>
      <t>@edition</t>
    </r>
    <r>
      <rPr>
        <sz val="12"/>
        <color theme="1"/>
        <rFont val="Times New Roman"/>
        <family val="1"/>
      </rPr>
      <t>.</t>
    </r>
  </si>
  <si>
    <t>5.3.2</t>
  </si>
  <si>
    <t>US 2</t>
  </si>
  <si>
    <t>US 3</t>
  </si>
  <si>
    <t>US 4</t>
  </si>
  <si>
    <t>US 5</t>
  </si>
  <si>
    <t>US 6</t>
  </si>
  <si>
    <t>Creator Type</t>
  </si>
  <si>
    <t>All</t>
  </si>
  <si>
    <t>Patch</t>
  </si>
  <si>
    <t>Non-Authoritative</t>
  </si>
  <si>
    <t>Authoritative</t>
  </si>
  <si>
    <t>PAT-4</t>
  </si>
  <si>
    <t>PAT-3</t>
  </si>
  <si>
    <t>PAT-2</t>
  </si>
  <si>
    <t>PRI-12</t>
  </si>
  <si>
    <t>PRI-11</t>
  </si>
  <si>
    <t>PRI-10</t>
  </si>
  <si>
    <t>PRI-9</t>
  </si>
  <si>
    <t>PRI-7</t>
  </si>
  <si>
    <t>PRI-6</t>
  </si>
  <si>
    <t>PRI-5</t>
  </si>
  <si>
    <t>PRI-4</t>
  </si>
  <si>
    <t>PRI-3</t>
  </si>
  <si>
    <t>PRI-2</t>
  </si>
  <si>
    <t>GEN-20</t>
  </si>
  <si>
    <t>GEN-19</t>
  </si>
  <si>
    <t>GEN-17</t>
  </si>
  <si>
    <t>GEN-16</t>
  </si>
  <si>
    <t>GEN-10</t>
  </si>
  <si>
    <t>GEN-9</t>
  </si>
  <si>
    <t>GEN-8</t>
  </si>
  <si>
    <t>GEN-6</t>
  </si>
  <si>
    <t>GEN-5</t>
  </si>
  <si>
    <t>GEN-4</t>
  </si>
  <si>
    <t>GEN-3</t>
  </si>
  <si>
    <t>Guideline Category</t>
  </si>
  <si>
    <t>Corpus</t>
  </si>
  <si>
    <t>Primary</t>
  </si>
  <si>
    <t>Supplemental</t>
  </si>
  <si>
    <t>Guideline Text</t>
  </si>
  <si>
    <t>MUST</t>
  </si>
  <si>
    <t>SHOULD</t>
  </si>
  <si>
    <t>MAY</t>
  </si>
  <si>
    <t>Requirement Level</t>
  </si>
  <si>
    <t>Row Labels</t>
  </si>
  <si>
    <t>Grand Total</t>
  </si>
  <si>
    <t>Non-authoritative</t>
  </si>
  <si>
    <t>Total Requirements per Tag Type</t>
  </si>
  <si>
    <t>Tag Relationships</t>
  </si>
  <si>
    <r>
      <t xml:space="preserve">Every </t>
    </r>
    <r>
      <rPr>
        <sz val="12"/>
        <color theme="1"/>
        <rFont val="Courier New"/>
        <family val="3"/>
      </rPr>
      <t>&lt;Entity&gt;</t>
    </r>
    <r>
      <rPr>
        <sz val="12"/>
        <color theme="1"/>
        <rFont val="Times New Roman"/>
        <family val="1"/>
      </rPr>
      <t xml:space="preserve"> element SHOULD provide an explicit (i.e., non-default) </t>
    </r>
    <r>
      <rPr>
        <sz val="12"/>
        <color theme="1"/>
        <rFont val="Courier New"/>
        <family val="3"/>
      </rPr>
      <t>@regid</t>
    </r>
    <r>
      <rPr>
        <sz val="12"/>
        <color theme="1"/>
        <rFont val="Times New Roman"/>
        <family val="1"/>
      </rPr>
      <t xml:space="preserve"> attribute value if such a value can be determined.</t>
    </r>
  </si>
  <si>
    <r>
      <t xml:space="preserve">Non-authoritative tag creators SHOULD provide an </t>
    </r>
    <r>
      <rPr>
        <sz val="12"/>
        <color theme="1"/>
        <rFont val="Courier New"/>
        <family val="3"/>
      </rPr>
      <t>&lt;Entity&gt;</t>
    </r>
    <r>
      <rPr>
        <sz val="12"/>
        <color theme="1"/>
        <rFont val="Times New Roman"/>
        <family val="1"/>
      </rPr>
      <t xml:space="preserve"> element where the </t>
    </r>
    <r>
      <rPr>
        <sz val="12"/>
        <color theme="1"/>
        <rFont val="Courier New"/>
        <family val="3"/>
      </rPr>
      <t>@role</t>
    </r>
    <r>
      <rPr>
        <sz val="12"/>
        <color theme="1"/>
        <rFont val="Times New Roman"/>
        <family val="1"/>
      </rPr>
      <t xml:space="preserve"> attribute contains the value “</t>
    </r>
    <r>
      <rPr>
        <sz val="12"/>
        <color theme="1"/>
        <rFont val="Courier New"/>
        <family val="3"/>
      </rPr>
      <t>softwareCreator</t>
    </r>
    <r>
      <rPr>
        <sz val="12"/>
        <color theme="1"/>
        <rFont val="Times New Roman"/>
        <family val="1"/>
      </rPr>
      <t>”.</t>
    </r>
    <r>
      <rPr>
        <sz val="12"/>
        <color rgb="FFFF0000"/>
        <rFont val="Times New Roman"/>
        <family val="1"/>
      </rPr>
      <t/>
    </r>
  </si>
  <si>
    <r>
      <t xml:space="preserve">The </t>
    </r>
    <r>
      <rPr>
        <sz val="12"/>
        <rFont val="Courier New"/>
        <family val="3"/>
      </rPr>
      <t>&lt;SoftwareIdentity&gt;</t>
    </r>
    <r>
      <rPr>
        <sz val="12"/>
        <rFont val="Times New Roman"/>
        <family val="1"/>
      </rPr>
      <t xml:space="preserve"> element MUST specify an </t>
    </r>
    <r>
      <rPr>
        <sz val="12"/>
        <rFont val="Courier New"/>
        <family val="3"/>
      </rPr>
      <t>@xml:lang</t>
    </r>
    <r>
      <rPr>
        <sz val="12"/>
        <rFont val="Times New Roman"/>
        <family val="1"/>
      </rPr>
      <t xml:space="preserve"> attribute with a non-blank value to indicate the default human language used for expressing all language-dependent attribute values.</t>
    </r>
  </si>
  <si>
    <t>SoftwareIdentity</t>
  </si>
  <si>
    <t>Payload</t>
  </si>
  <si>
    <t>Evidence</t>
  </si>
  <si>
    <t>Entity</t>
  </si>
  <si>
    <t>Link</t>
  </si>
  <si>
    <t>Meta</t>
  </si>
  <si>
    <t>Target Element</t>
  </si>
  <si>
    <t>Continuously Monitoring Software Inventory</t>
  </si>
  <si>
    <t>Ensuring that Products Are Properly Patched</t>
  </si>
  <si>
    <t>Correlating Inventory Data with Vulnerability Data to Identify Vulnerable Endpoints</t>
  </si>
  <si>
    <t>Preventing Installation of Unauthorized or Corrupted Software Products</t>
  </si>
  <si>
    <t>Discovering Corrupted Software and Preventing Its Execution</t>
  </si>
  <si>
    <t>Preventing Potentially Vulnerable Endpoints from Connecting to Network Resources</t>
  </si>
  <si>
    <t>Use Case Key</t>
  </si>
  <si>
    <r>
      <t xml:space="preserve">If a primary tag contains a value for the </t>
    </r>
    <r>
      <rPr>
        <sz val="12"/>
        <color theme="1"/>
        <rFont val="Courier New"/>
        <family val="3"/>
      </rPr>
      <t>&lt;SoftwareIdentity&gt;</t>
    </r>
    <r>
      <rPr>
        <sz val="12"/>
        <color theme="1"/>
        <rFont val="Times New Roman"/>
        <family val="1"/>
      </rPr>
      <t xml:space="preserve"> </t>
    </r>
    <r>
      <rPr>
        <sz val="12"/>
        <color theme="1"/>
        <rFont val="Courier New"/>
        <family val="3"/>
      </rPr>
      <t>@version</t>
    </r>
    <r>
      <rPr>
        <sz val="12"/>
        <color theme="1"/>
        <rFont val="Times New Roman"/>
        <family val="1"/>
      </rPr>
      <t xml:space="preserve"> attribute, it MUST also contain a value for the </t>
    </r>
    <r>
      <rPr>
        <sz val="12"/>
        <color theme="1"/>
        <rFont val="Courier New"/>
        <family val="3"/>
      </rPr>
      <t>&lt;SoftwareIdentity&gt; @versionScheme</t>
    </r>
    <r>
      <rPr>
        <sz val="12"/>
        <color theme="1"/>
        <rFont val="Times New Roman"/>
        <family val="1"/>
      </rPr>
      <t xml:space="preserve"> attribute which accurately reflects the versioning schem used in the </t>
    </r>
    <r>
      <rPr>
        <sz val="12"/>
        <color theme="1"/>
        <rFont val="Courier New"/>
        <family val="3"/>
      </rPr>
      <t>@version</t>
    </r>
    <r>
      <rPr>
        <sz val="12"/>
        <color theme="1"/>
        <rFont val="Times New Roman"/>
        <family val="1"/>
      </rPr>
      <t xml:space="preserve"> attribute.</t>
    </r>
  </si>
  <si>
    <r>
      <t xml:space="preserve">If the value of the </t>
    </r>
    <r>
      <rPr>
        <sz val="12"/>
        <color theme="1"/>
        <rFont val="Courier New"/>
        <family val="3"/>
      </rPr>
      <t>&lt;SoftwareIdentity&gt;</t>
    </r>
    <r>
      <rPr>
        <sz val="12"/>
        <color theme="1"/>
        <rFont val="Times New Roman"/>
        <family val="1"/>
      </rPr>
      <t xml:space="preserve"> </t>
    </r>
    <r>
      <rPr>
        <sz val="12"/>
        <color theme="1"/>
        <rFont val="Courier New"/>
        <family val="3"/>
      </rPr>
      <t>@patch</t>
    </r>
    <r>
      <rPr>
        <sz val="12"/>
        <color theme="1"/>
        <rFont val="Times New Roman"/>
        <family val="1"/>
      </rPr>
      <t xml:space="preserve"> attribute is set to “</t>
    </r>
    <r>
      <rPr>
        <sz val="12"/>
        <color theme="1"/>
        <rFont val="Courier New"/>
        <family val="3"/>
      </rPr>
      <t>true</t>
    </r>
    <r>
      <rPr>
        <sz val="12"/>
        <color theme="1"/>
        <rFont val="Times New Roman"/>
        <family val="1"/>
      </rPr>
      <t xml:space="preserve">”, then the values of </t>
    </r>
    <r>
      <rPr>
        <sz val="12"/>
        <color theme="1"/>
        <rFont val="Courier New"/>
        <family val="3"/>
      </rPr>
      <t>@corpus</t>
    </r>
    <r>
      <rPr>
        <sz val="12"/>
        <color theme="1"/>
        <rFont val="Times New Roman"/>
        <family val="1"/>
      </rPr>
      <t xml:space="preserve"> and </t>
    </r>
    <r>
      <rPr>
        <sz val="12"/>
        <color theme="1"/>
        <rFont val="Courier New"/>
        <family val="3"/>
      </rPr>
      <t>@supplemental</t>
    </r>
    <r>
      <rPr>
        <sz val="12"/>
        <color theme="1"/>
        <rFont val="Times New Roman"/>
        <family val="1"/>
      </rPr>
      <t xml:space="preserve"> MUST be set to “</t>
    </r>
    <r>
      <rPr>
        <sz val="12"/>
        <color theme="1"/>
        <rFont val="Courier New"/>
        <family val="3"/>
      </rPr>
      <t>false</t>
    </r>
    <r>
      <rPr>
        <sz val="12"/>
        <color theme="1"/>
        <rFont val="Times New Roman"/>
        <family val="1"/>
      </rPr>
      <t>”.</t>
    </r>
  </si>
  <si>
    <r>
      <t xml:space="preserve">If the value of the </t>
    </r>
    <r>
      <rPr>
        <sz val="12"/>
        <color theme="1"/>
        <rFont val="Courier New"/>
        <family val="3"/>
      </rPr>
      <t>&lt;SoftwareIdentity&gt;</t>
    </r>
    <r>
      <rPr>
        <sz val="12"/>
        <color theme="1"/>
        <rFont val="Times New Roman"/>
        <family val="1"/>
      </rPr>
      <t xml:space="preserve"> </t>
    </r>
    <r>
      <rPr>
        <sz val="12"/>
        <color theme="1"/>
        <rFont val="Courier New"/>
        <family val="3"/>
      </rPr>
      <t>@corpus</t>
    </r>
    <r>
      <rPr>
        <sz val="12"/>
        <color theme="1"/>
        <rFont val="Times New Roman"/>
        <family val="1"/>
      </rPr>
      <t xml:space="preserve"> attribute is set to “</t>
    </r>
    <r>
      <rPr>
        <sz val="12"/>
        <color theme="1"/>
        <rFont val="Courier New"/>
        <family val="3"/>
      </rPr>
      <t>true</t>
    </r>
    <r>
      <rPr>
        <sz val="12"/>
        <color theme="1"/>
        <rFont val="Times New Roman"/>
        <family val="1"/>
      </rPr>
      <t xml:space="preserve">”, then the values of </t>
    </r>
    <r>
      <rPr>
        <sz val="12"/>
        <color theme="1"/>
        <rFont val="Courier New"/>
        <family val="3"/>
      </rPr>
      <t>@patch</t>
    </r>
    <r>
      <rPr>
        <sz val="12"/>
        <color theme="1"/>
        <rFont val="Times New Roman"/>
        <family val="1"/>
      </rPr>
      <t xml:space="preserve"> and </t>
    </r>
    <r>
      <rPr>
        <sz val="12"/>
        <color theme="1"/>
        <rFont val="Courier New"/>
        <family val="3"/>
      </rPr>
      <t>@supplemental</t>
    </r>
    <r>
      <rPr>
        <sz val="12"/>
        <color theme="1"/>
        <rFont val="Times New Roman"/>
        <family val="1"/>
      </rPr>
      <t xml:space="preserve"> MUST be set to “</t>
    </r>
    <r>
      <rPr>
        <sz val="12"/>
        <color theme="1"/>
        <rFont val="Courier New"/>
        <family val="3"/>
      </rPr>
      <t>false</t>
    </r>
    <r>
      <rPr>
        <sz val="12"/>
        <color theme="1"/>
        <rFont val="Times New Roman"/>
        <family val="1"/>
      </rPr>
      <t>”.</t>
    </r>
  </si>
  <si>
    <r>
      <t xml:space="preserve">A patch tag SHOULD contain a </t>
    </r>
    <r>
      <rPr>
        <sz val="12"/>
        <color theme="1"/>
        <rFont val="Courier New"/>
        <family val="3"/>
      </rPr>
      <t>&lt;Payload&gt;</t>
    </r>
    <r>
      <rPr>
        <sz val="12"/>
        <color theme="1"/>
        <rFont val="Times New Roman"/>
        <family val="1"/>
      </rPr>
      <t xml:space="preserve"> element that enumerates every file that is replaced, removed, or added by the patch.</t>
    </r>
    <r>
      <rPr>
        <sz val="8"/>
        <color theme="1"/>
        <rFont val="Times New Roman"/>
        <family val="1"/>
      </rPr>
      <t> </t>
    </r>
  </si>
  <si>
    <r>
      <t xml:space="preserve">Each </t>
    </r>
    <r>
      <rPr>
        <sz val="12"/>
        <color theme="1"/>
        <rFont val="Courier New"/>
        <family val="3"/>
      </rPr>
      <t>&lt;File&gt;</t>
    </r>
    <r>
      <rPr>
        <sz val="12"/>
        <color theme="1"/>
        <rFont val="Times New Roman"/>
        <family val="1"/>
      </rPr>
      <t xml:space="preserve"> element contained within the </t>
    </r>
    <r>
      <rPr>
        <sz val="12"/>
        <color theme="1"/>
        <rFont val="Courier New"/>
        <family val="3"/>
      </rPr>
      <t>&lt;Payload&gt;</t>
    </r>
    <r>
      <rPr>
        <sz val="12"/>
        <color theme="1"/>
        <rFont val="Times New Roman"/>
        <family val="1"/>
      </rPr>
      <t xml:space="preserve"> element of a patch tag MUST include an extension attribute named </t>
    </r>
    <r>
      <rPr>
        <sz val="12"/>
        <color theme="1"/>
        <rFont val="Courier New"/>
        <family val="3"/>
      </rPr>
      <t>@n8060:patchEvent</t>
    </r>
    <r>
      <rPr>
        <sz val="12"/>
        <color theme="1"/>
        <rFont val="Times New Roman"/>
        <family val="1"/>
      </rPr>
      <t>, which has one of the following values:
• The string value “</t>
    </r>
    <r>
      <rPr>
        <sz val="12"/>
        <color theme="1"/>
        <rFont val="Courier New"/>
        <family val="3"/>
      </rPr>
      <t>update</t>
    </r>
    <r>
      <rPr>
        <sz val="12"/>
        <color theme="1"/>
        <rFont val="Times New Roman"/>
        <family val="1"/>
      </rPr>
      <t>” to indicate that the patch updates a pre-existing installed file by either modifying the file or replacing it with a new version of the file
• The string value “</t>
    </r>
    <r>
      <rPr>
        <sz val="12"/>
        <color theme="1"/>
        <rFont val="Courier New"/>
        <family val="3"/>
      </rPr>
      <t>remove</t>
    </r>
    <r>
      <rPr>
        <sz val="12"/>
        <color theme="1"/>
        <rFont val="Times New Roman"/>
        <family val="1"/>
      </rPr>
      <t>” to indicate that the patch removes a pre-existing  installed file
• The string value “</t>
    </r>
    <r>
      <rPr>
        <sz val="12"/>
        <color theme="1"/>
        <rFont val="Courier New"/>
        <family val="3"/>
      </rPr>
      <t>add</t>
    </r>
    <r>
      <rPr>
        <sz val="12"/>
        <color theme="1"/>
        <rFont val="Times New Roman"/>
        <family val="1"/>
      </rPr>
      <t xml:space="preserve">” to indicate that the patch installs a new file that did not previously exist
</t>
    </r>
  </si>
  <si>
    <r>
      <t xml:space="preserve">The </t>
    </r>
    <r>
      <rPr>
        <sz val="12"/>
        <color theme="1"/>
        <rFont val="Courier New"/>
        <family val="3"/>
      </rPr>
      <t>@n8060:pathSeparator</t>
    </r>
    <r>
      <rPr>
        <sz val="12"/>
        <color theme="1"/>
        <rFont val="Times New Roman"/>
        <family val="1"/>
      </rPr>
      <t xml:space="preserve"> extension attribute SHOULD be used within </t>
    </r>
    <r>
      <rPr>
        <sz val="12"/>
        <color theme="1"/>
        <rFont val="Courier New"/>
        <family val="3"/>
      </rPr>
      <t>&lt;Payload&gt;</t>
    </r>
    <r>
      <rPr>
        <sz val="12"/>
        <color theme="1"/>
        <rFont val="Times New Roman"/>
        <family val="1"/>
      </rPr>
      <t xml:space="preserve"> and </t>
    </r>
    <r>
      <rPr>
        <sz val="12"/>
        <color theme="1"/>
        <rFont val="Courier New"/>
        <family val="3"/>
      </rPr>
      <t>&lt;Evidence&gt;</t>
    </r>
    <r>
      <rPr>
        <sz val="12"/>
        <color theme="1"/>
        <rFont val="Times New Roman"/>
        <family val="1"/>
      </rPr>
      <t xml:space="preserve"> elements to specify the path separator character used in embedded </t>
    </r>
    <r>
      <rPr>
        <sz val="12"/>
        <color theme="1"/>
        <rFont val="Courier New"/>
        <family val="3"/>
      </rPr>
      <t>&lt;File&gt;</t>
    </r>
    <r>
      <rPr>
        <sz val="12"/>
        <color theme="1"/>
        <rFont val="Times New Roman"/>
        <family val="1"/>
      </rPr>
      <t xml:space="preserve"> and </t>
    </r>
    <r>
      <rPr>
        <sz val="12"/>
        <color theme="1"/>
        <rFont val="Courier New"/>
        <family val="3"/>
      </rPr>
      <t>&lt;Directory&gt;</t>
    </r>
    <r>
      <rPr>
        <sz val="12"/>
        <color theme="1"/>
        <rFont val="Times New Roman"/>
        <family val="1"/>
      </rPr>
      <t xml:space="preserve"> elements.</t>
    </r>
  </si>
  <si>
    <r>
      <t xml:space="preserve">Every </t>
    </r>
    <r>
      <rPr>
        <sz val="12"/>
        <color theme="1"/>
        <rFont val="Courier New"/>
        <family val="3"/>
      </rPr>
      <t>&lt;File&gt;</t>
    </r>
    <r>
      <rPr>
        <sz val="12"/>
        <color theme="1"/>
        <rFont val="Times New Roman"/>
        <family val="1"/>
      </rPr>
      <t xml:space="preserve"> element provided within a </t>
    </r>
    <r>
      <rPr>
        <sz val="12"/>
        <color theme="1"/>
        <rFont val="Courier New"/>
        <family val="3"/>
      </rPr>
      <t>&lt;Payload&gt;</t>
    </r>
    <r>
      <rPr>
        <sz val="12"/>
        <color theme="1"/>
        <rFont val="Times New Roman"/>
        <family val="1"/>
      </rPr>
      <t xml:space="preserve"> or </t>
    </r>
    <r>
      <rPr>
        <sz val="12"/>
        <color theme="1"/>
        <rFont val="Courier New"/>
        <family val="3"/>
      </rPr>
      <t>&lt;Evidence&gt;</t>
    </r>
    <r>
      <rPr>
        <sz val="12"/>
        <color theme="1"/>
        <rFont val="Times New Roman"/>
        <family val="1"/>
      </rPr>
      <t xml:space="preserve"> element MUST include a value for the </t>
    </r>
    <r>
      <rPr>
        <sz val="12"/>
        <color theme="1"/>
        <rFont val="Courier New"/>
        <family val="3"/>
      </rPr>
      <t>@size</t>
    </r>
    <r>
      <rPr>
        <sz val="12"/>
        <color theme="1"/>
        <rFont val="Times New Roman"/>
        <family val="1"/>
      </rPr>
      <t xml:space="preserve"> attribute that specifies the size of the file in bytes.</t>
    </r>
  </si>
  <si>
    <t>% of Total</t>
  </si>
  <si>
    <t>Count of Guidelines</t>
  </si>
  <si>
    <t>The guideline # from the NISTIR 8060.</t>
  </si>
  <si>
    <t>The guideline text from the NISTIR 8060</t>
  </si>
  <si>
    <t>The level of requirement as defined by RFC2119.</t>
  </si>
  <si>
    <t>The tag creator type targeted by the guideline. The value "All" applies to both authoritative and non-authoritative. See section 4.2 in NISTIR 8060 for more detail on creator types.</t>
  </si>
  <si>
    <t>The type of tag the guideline applies to. The value "All" applies to Corpus, Primary, and Patch tag types. See section 2.1 of NISTIR 8060 for more information on tag types.</t>
  </si>
  <si>
    <t xml:space="preserve">The category the guideline is associated with. These categories are defined in section 6.4 of NISTIR 8060. </t>
  </si>
  <si>
    <t>The section in the NISTIR 8060 the requirement is defined in.</t>
  </si>
  <si>
    <t>The tag element or elements the guideline targets.</t>
  </si>
  <si>
    <t>Identifies that a given guideline supports usage scenario 1 which is described in section 6.1.1 in NISTIR 8060. Symbol indicates: ● mandatory guideline (MUST), ◒ recommended guideline (SHOULD), ○ optional guideline (MAY)</t>
  </si>
  <si>
    <t>Header Column</t>
  </si>
  <si>
    <t>Description of Column</t>
  </si>
  <si>
    <t>Identifies that a given guideline supports usage scenario 1 which is described in section 6.1.2 in NISTIR 8060. Symbol indicates: ● mandatory guideline (MUST), ◒ recommended guideline (SHOULD), ○ optional guideline (MAY)</t>
  </si>
  <si>
    <t>Identifies that a given guideline supports usage scenario 1 which is described in section 6.1.3 in NISTIR 8060. Symbol indicates: ● mandatory guideline (MUST), ◒ recommended guideline (SHOULD), ○ optional guideline (MAY)</t>
  </si>
  <si>
    <t>Identifies that a given guideline supports usage scenario 1 which is described in section 6.2.1 in NISTIR 8060. Symbol indicates: ● mandatory guideline (MUST), ◒ recommended guideline (SHOULD), ○ optional guideline (MAY)</t>
  </si>
  <si>
    <t>Identifies that a given guideline supports usage scenario 1 which is described in section 6.2.2 in NISTIR 8060. Symbol indicates: ● mandatory guideline (MUST), ◒ recommended guideline (SHOULD), ○ optional guideline (MAY)</t>
  </si>
  <si>
    <t>Identifies that a given guideline supports usage scenario 1 which is described in section 6.3 in NISTIR 8060. Symbol indicates: ● mandatory guideline (MUST), ◒ recommended guideline (SHOULD), ○ optional guideline (MAY)</t>
  </si>
  <si>
    <t>Index position that can be used to sort the table in guideline family groupings.</t>
  </si>
  <si>
    <t>Index position that can be used to sort the table in document order.</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</si>
</sst>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2"/>
      <color theme="1"/>
      <name val="Times New Roman"/>
      <family val="1"/>
    </font>
    <font>
      <sz val="12"/>
      <color theme="1"/>
      <name val="Courier New"/>
      <family val="3"/>
    </font>
    <font>
      <sz val="8"/>
      <color theme="1"/>
      <name val="Times New Roman"/>
      <family val="1"/>
    </font>
    <font>
      <i/>
      <sz val="12"/>
      <color theme="1"/>
      <name val="Times New Roman"/>
      <family val="1"/>
    </font>
    <font>
      <sz val="11"/>
      <color theme="1"/>
      <name val="Calibri"/>
      <family val="2"/>
      <scheme val="minor"/>
    </font>
    <font>
      <b/>
      <sz val="12"/>
      <color theme="1"/>
      <name val="Times New Roman"/>
      <family val="1"/>
    </font>
    <font>
      <b/>
      <sz val="24"/>
      <color theme="1"/>
      <name val="Times New Roman"/>
      <family val="1"/>
    </font>
    <font>
      <sz val="12"/>
      <color theme="1"/>
      <name val="Calibri"/>
      <family val="2"/>
      <scheme val="minor"/>
    </font>
    <font>
      <b/>
      <sz val="12"/>
      <color rgb="FFFFFFFF"/>
      <name val="Times New Roman"/>
      <family val="1"/>
    </font>
    <font>
      <sz val="12"/>
      <color rgb="FFFFFFFF"/>
      <name val="Times New Roman"/>
      <family val="1"/>
    </font>
    <font>
      <sz val="12"/>
      <color rgb="FFFF0000"/>
      <name val="Times New Roman"/>
      <family val="1"/>
    </font>
    <font>
      <sz val="12"/>
      <name val="Times New Roman"/>
      <family val="1"/>
    </font>
    <font>
      <sz val="12"/>
      <name val="Courier New"/>
      <family val="3"/>
    </font>
    <font>
      <sz val="9"/>
      <color indexed="81"/>
      <name val="Tahoma"/>
      <family val="2"/>
    </font>
    <font>
      <b/>
      <sz val="9"/>
      <color indexed="81"/>
      <name val="Tahoma"/>
      <family val="2"/>
    </font>
    <font>
      <sz val="9"/>
      <color indexed="81"/>
      <name val="Tahoma"/>
      <charset val="1"/>
    </font>
    <font>
      <b/>
      <sz val="9"/>
      <color indexed="81"/>
      <name val="Tahoma"/>
      <charset val="1"/>
    </font>
  </fonts>
  <fills count="4">
    <fill>
      <patternFill patternType="none"/>
    </fill>
    <fill>
      <patternFill patternType="gray125"/>
    </fill>
    <fill>
      <patternFill patternType="solid">
        <fgColor rgb="FF4F81BD"/>
        <bgColor indexed="64"/>
      </patternFill>
    </fill>
    <fill>
      <patternFill patternType="solid">
        <fgColor theme="0" tint="-4.9989318521683403E-2"/>
        <bgColor indexed="64"/>
      </patternFill>
    </fill>
  </fills>
  <borders count="9">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theme="0"/>
      </left>
      <right/>
      <top/>
      <bottom/>
      <diagonal/>
    </border>
  </borders>
  <cellStyleXfs count="2">
    <xf numFmtId="0" fontId="0" fillId="0" borderId="0"/>
    <xf numFmtId="9" fontId="5" fillId="0" borderId="0" applyFont="0" applyFill="0" applyBorder="0" applyAlignment="0" applyProtection="0"/>
  </cellStyleXfs>
  <cellXfs count="28">
    <xf numFmtId="0" fontId="0" fillId="0" borderId="0" xfId="0"/>
    <xf numFmtId="0" fontId="0" fillId="0" borderId="0" xfId="0" applyAlignment="1">
      <alignment wrapText="1"/>
    </xf>
    <xf numFmtId="0" fontId="0" fillId="0" borderId="0" xfId="0" applyAlignment="1">
      <alignment horizontal="left"/>
    </xf>
    <xf numFmtId="0" fontId="1" fillId="0" borderId="6" xfId="0" applyFont="1" applyFill="1" applyBorder="1" applyAlignment="1">
      <alignment horizontal="left" vertical="center" wrapText="1"/>
    </xf>
    <xf numFmtId="0" fontId="7" fillId="0" borderId="7" xfId="0" applyFont="1" applyFill="1" applyBorder="1" applyAlignment="1">
      <alignment horizontal="center" vertical="center"/>
    </xf>
    <xf numFmtId="0" fontId="1" fillId="0" borderId="6" xfId="0" applyFont="1" applyFill="1" applyBorder="1" applyAlignment="1">
      <alignment horizontal="left" vertical="top" wrapText="1"/>
    </xf>
    <xf numFmtId="0" fontId="1" fillId="0" borderId="6" xfId="0" applyFont="1" applyFill="1" applyBorder="1" applyAlignment="1">
      <alignment vertical="top" wrapText="1"/>
    </xf>
    <xf numFmtId="0" fontId="2" fillId="0" borderId="6" xfId="0" applyFont="1" applyFill="1" applyBorder="1" applyAlignment="1">
      <alignment vertical="top" wrapText="1"/>
    </xf>
    <xf numFmtId="0" fontId="6" fillId="0" borderId="6" xfId="0" applyFont="1" applyFill="1" applyBorder="1" applyAlignment="1">
      <alignment horizontal="left" vertical="center" wrapText="1"/>
    </xf>
    <xf numFmtId="0" fontId="9" fillId="2" borderId="5"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4" xfId="0" applyFont="1" applyFill="1" applyBorder="1" applyAlignment="1">
      <alignment horizontal="left" vertical="center" wrapText="1"/>
    </xf>
    <xf numFmtId="0" fontId="9" fillId="2" borderId="2"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8" fillId="0" borderId="6" xfId="0" applyFont="1" applyFill="1" applyBorder="1" applyAlignment="1">
      <alignment horizontal="left" vertical="center" wrapText="1"/>
    </xf>
    <xf numFmtId="0" fontId="9" fillId="2" borderId="5" xfId="0" applyFont="1" applyFill="1" applyBorder="1" applyAlignment="1">
      <alignment horizontal="left" vertical="center" wrapText="1"/>
    </xf>
    <xf numFmtId="0" fontId="1" fillId="0" borderId="3" xfId="0" applyFont="1" applyFill="1" applyBorder="1" applyAlignment="1">
      <alignment horizontal="left" vertical="center" wrapText="1"/>
    </xf>
    <xf numFmtId="0" fontId="0" fillId="0" borderId="0" xfId="0" pivotButton="1"/>
    <xf numFmtId="0" fontId="0" fillId="0" borderId="0" xfId="0" applyAlignment="1">
      <alignment horizontal="left" indent="1"/>
    </xf>
    <xf numFmtId="0" fontId="0" fillId="0" borderId="0" xfId="0" applyNumberFormat="1"/>
    <xf numFmtId="9" fontId="0" fillId="0" borderId="0" xfId="1" applyFont="1"/>
    <xf numFmtId="0" fontId="12" fillId="0" borderId="6" xfId="0" applyFont="1" applyFill="1" applyBorder="1" applyAlignment="1">
      <alignment horizontal="left" vertical="top" wrapText="1"/>
    </xf>
    <xf numFmtId="0" fontId="1" fillId="0" borderId="0" xfId="0" applyFont="1" applyAlignment="1">
      <alignment wrapText="1"/>
    </xf>
    <xf numFmtId="0" fontId="6" fillId="0" borderId="0" xfId="0" applyFont="1"/>
    <xf numFmtId="0" fontId="9" fillId="2" borderId="8"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0" fillId="3" borderId="0" xfId="0" applyFill="1"/>
  </cellXfs>
  <cellStyles count="2">
    <cellStyle name="Normal" xfId="0" builtinId="0"/>
    <cellStyle name="Percent" xfId="1" builtinId="5"/>
  </cellStyles>
  <dxfs count="19">
    <dxf>
      <font>
        <b/>
        <i val="0"/>
        <strike val="0"/>
        <condense val="0"/>
        <extend val="0"/>
        <outline val="0"/>
        <shadow val="0"/>
        <u val="none"/>
        <vertAlign val="baseline"/>
        <sz val="12"/>
        <color theme="1"/>
        <name val="Times New Roman"/>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medium">
          <color indexed="64"/>
        </top>
        <bottom style="medium">
          <color indexed="64"/>
        </bottom>
      </border>
    </dxf>
    <dxf>
      <font>
        <b/>
        <i val="0"/>
        <strike val="0"/>
        <condense val="0"/>
        <extend val="0"/>
        <outline val="0"/>
        <shadow val="0"/>
        <u val="none"/>
        <vertAlign val="baseline"/>
        <sz val="12"/>
        <color theme="1"/>
        <name val="Times New Roman"/>
        <scheme val="none"/>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style="thin">
          <color indexed="64"/>
        </right>
        <top style="medium">
          <color indexed="64"/>
        </top>
        <bottom style="medium">
          <color indexed="64"/>
        </bottom>
      </border>
    </dxf>
    <dxf>
      <font>
        <b/>
        <strike val="0"/>
        <outline val="0"/>
        <shadow val="0"/>
        <u val="none"/>
        <vertAlign val="baseline"/>
        <sz val="24"/>
        <color theme="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outline="0">
        <left style="medium">
          <color indexed="64"/>
        </left>
        <right style="thin">
          <color indexed="64"/>
        </right>
        <top style="medium">
          <color indexed="64"/>
        </top>
        <bottom style="medium">
          <color indexed="64"/>
        </bottom>
      </border>
    </dxf>
    <dxf>
      <font>
        <b/>
        <strike val="0"/>
        <outline val="0"/>
        <shadow val="0"/>
        <u val="none"/>
        <vertAlign val="baseline"/>
        <sz val="24"/>
        <color theme="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left style="medium">
          <color indexed="64"/>
        </left>
        <right style="medium">
          <color indexed="64"/>
        </right>
        <top style="medium">
          <color indexed="64"/>
        </top>
        <bottom style="medium">
          <color indexed="64"/>
        </bottom>
        <vertical/>
        <horizontal/>
      </border>
    </dxf>
    <dxf>
      <font>
        <b/>
        <strike val="0"/>
        <outline val="0"/>
        <shadow val="0"/>
        <u val="none"/>
        <vertAlign val="baseline"/>
        <sz val="24"/>
        <color theme="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left style="medium">
          <color indexed="64"/>
        </left>
        <right style="medium">
          <color indexed="64"/>
        </right>
        <top style="medium">
          <color indexed="64"/>
        </top>
        <bottom style="medium">
          <color indexed="64"/>
        </bottom>
        <vertical/>
        <horizontal/>
      </border>
    </dxf>
    <dxf>
      <font>
        <b/>
        <strike val="0"/>
        <outline val="0"/>
        <shadow val="0"/>
        <u val="none"/>
        <vertAlign val="baseline"/>
        <sz val="24"/>
        <color theme="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left style="medium">
          <color indexed="64"/>
        </left>
        <right style="medium">
          <color indexed="64"/>
        </right>
        <top style="medium">
          <color indexed="64"/>
        </top>
        <bottom style="medium">
          <color indexed="64"/>
        </bottom>
        <vertical/>
        <horizontal/>
      </border>
    </dxf>
    <dxf>
      <font>
        <b/>
        <strike val="0"/>
        <outline val="0"/>
        <shadow val="0"/>
        <u val="none"/>
        <vertAlign val="baseline"/>
        <sz val="24"/>
        <color theme="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left style="medium">
          <color indexed="64"/>
        </left>
        <right style="medium">
          <color indexed="64"/>
        </right>
        <top style="medium">
          <color indexed="64"/>
        </top>
        <bottom style="medium">
          <color indexed="64"/>
        </bottom>
        <vertical/>
        <horizontal/>
      </border>
    </dxf>
    <dxf>
      <font>
        <b/>
        <strike val="0"/>
        <outline val="0"/>
        <shadow val="0"/>
        <u val="none"/>
        <vertAlign val="baseline"/>
        <sz val="24"/>
        <color theme="1"/>
        <name val="Times New Roman"/>
        <scheme val="none"/>
      </font>
      <fill>
        <patternFill patternType="none">
          <fgColor indexed="64"/>
          <bgColor indexed="65"/>
        </patternFill>
      </fill>
      <alignment horizontal="center" vertical="center" textRotation="0" wrapText="0" indent="0" justifyLastLine="0" shrinkToFit="0" readingOrder="0"/>
      <border diagonalUp="0" diagonalDown="0">
        <left style="medium">
          <color indexed="64"/>
        </left>
        <right style="medium">
          <color indexed="64"/>
        </right>
        <top style="medium">
          <color indexed="64"/>
        </top>
        <bottom style="medium">
          <color indexed="64"/>
        </bottom>
        <vertical/>
        <horizontal/>
      </border>
    </dxf>
    <dxf>
      <font>
        <b val="0"/>
        <i val="0"/>
        <strike val="0"/>
        <condense val="0"/>
        <extend val="0"/>
        <outline val="0"/>
        <shadow val="0"/>
        <u val="none"/>
        <vertAlign val="baseline"/>
        <sz val="12"/>
        <color theme="1"/>
        <name val="Times New Roman"/>
        <scheme val="none"/>
      </font>
      <fill>
        <patternFill patternType="none">
          <fgColor indexed="64"/>
          <bgColor indexed="65"/>
        </patternFill>
      </fill>
      <alignment horizontal="left" vertical="center" textRotation="0" wrapText="1" indent="0" justifyLastLine="0" shrinkToFit="0" readingOrder="0"/>
      <border diagonalUp="0" diagonalDown="0">
        <left/>
        <right/>
        <top style="medium">
          <color indexed="64"/>
        </top>
        <bottom style="medium">
          <color indexed="64"/>
        </bottom>
        <vertical/>
        <horizontal/>
      </border>
    </dxf>
    <dxf>
      <font>
        <b/>
        <i val="0"/>
        <strike val="0"/>
        <condense val="0"/>
        <extend val="0"/>
        <outline val="0"/>
        <shadow val="0"/>
        <u val="none"/>
        <vertAlign val="baseline"/>
        <sz val="12"/>
        <color theme="1"/>
        <name val="Times New Roman"/>
        <scheme val="none"/>
      </font>
      <fill>
        <patternFill patternType="none">
          <fgColor indexed="64"/>
          <bgColor indexed="65"/>
        </patternFill>
      </fill>
      <alignment horizontal="left" vertical="center" textRotation="0" wrapText="1" indent="0" justifyLastLine="0" shrinkToFit="0" readingOrder="0"/>
      <border diagonalUp="0" diagonalDown="0">
        <left style="thin">
          <color indexed="64"/>
        </left>
        <right style="thin">
          <color indexed="64"/>
        </right>
        <top style="medium">
          <color indexed="64"/>
        </top>
        <bottom style="medium">
          <color indexed="64"/>
        </bottom>
        <vertical/>
        <horizontal/>
      </border>
    </dxf>
    <dxf>
      <font>
        <b/>
        <strike val="0"/>
        <outline val="0"/>
        <shadow val="0"/>
        <u val="none"/>
        <vertAlign val="baseline"/>
        <sz val="12"/>
        <color theme="1"/>
        <name val="Times New Roman"/>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style="medium">
          <color indexed="64"/>
        </top>
        <bottom style="medium">
          <color indexed="64"/>
        </bottom>
      </border>
    </dxf>
    <dxf>
      <font>
        <b val="0"/>
        <i val="0"/>
        <strike val="0"/>
        <condense val="0"/>
        <extend val="0"/>
        <outline val="0"/>
        <shadow val="0"/>
        <u val="none"/>
        <vertAlign val="baseline"/>
        <sz val="12"/>
        <color theme="1"/>
        <name val="Times New Roman"/>
        <scheme val="none"/>
      </font>
      <fill>
        <patternFill patternType="none">
          <fgColor indexed="64"/>
          <bgColor indexed="65"/>
        </patternFill>
      </fill>
      <alignment horizontal="left" vertical="center" textRotation="0" wrapText="1" indent="0" justifyLastLine="0" shrinkToFit="0" readingOrder="0"/>
      <border diagonalUp="0" diagonalDown="0" outline="0">
        <left/>
        <right style="thin">
          <color indexed="64"/>
        </right>
        <top style="medium">
          <color indexed="64"/>
        </top>
        <bottom style="medium">
          <color indexed="64"/>
        </bottom>
      </border>
    </dxf>
    <dxf>
      <font>
        <b val="0"/>
        <i val="0"/>
        <strike val="0"/>
        <condense val="0"/>
        <extend val="0"/>
        <outline val="0"/>
        <shadow val="0"/>
        <u val="none"/>
        <vertAlign val="baseline"/>
        <sz val="12"/>
        <color theme="1"/>
        <name val="Times New Roman"/>
        <scheme val="none"/>
      </font>
      <fill>
        <patternFill patternType="none">
          <fgColor indexed="64"/>
          <bgColor indexed="65"/>
        </patternFill>
      </fill>
      <alignment horizontal="left" vertical="center" textRotation="0" wrapText="1" indent="0" justifyLastLine="0" shrinkToFit="0" readingOrder="0"/>
      <border diagonalUp="0" diagonalDown="0" outline="0">
        <left/>
        <right/>
        <top style="medium">
          <color indexed="64"/>
        </top>
        <bottom style="medium">
          <color indexed="64"/>
        </bottom>
      </border>
    </dxf>
    <dxf>
      <font>
        <b/>
        <i val="0"/>
        <strike val="0"/>
        <condense val="0"/>
        <extend val="0"/>
        <outline val="0"/>
        <shadow val="0"/>
        <u val="none"/>
        <vertAlign val="baseline"/>
        <sz val="12"/>
        <color theme="1"/>
        <name val="Times New Roman"/>
        <scheme val="none"/>
      </font>
      <fill>
        <patternFill patternType="none">
          <fgColor indexed="64"/>
          <bgColor indexed="65"/>
        </patternFill>
      </fill>
      <alignment horizontal="left" vertical="center" textRotation="0" wrapText="1" indent="0" justifyLastLine="0" shrinkToFit="0" readingOrder="0"/>
      <border diagonalUp="0" diagonalDown="0" outline="0">
        <left/>
        <right/>
        <top style="medium">
          <color indexed="64"/>
        </top>
        <bottom style="medium">
          <color indexed="64"/>
        </bottom>
      </border>
    </dxf>
    <dxf>
      <font>
        <b/>
        <sz val="12"/>
        <name val="Times New Roman"/>
        <scheme val="none"/>
      </font>
      <fill>
        <patternFill patternType="none">
          <fgColor indexed="64"/>
          <bgColor indexed="65"/>
        </patternFill>
      </fill>
      <alignment horizontal="left" vertical="top" textRotation="0" wrapText="1" indent="0" justifyLastLine="0" shrinkToFit="0" readingOrder="0"/>
      <border diagonalUp="0" diagonalDown="0" outline="0">
        <left style="thin">
          <color indexed="64"/>
        </left>
        <right/>
        <top style="medium">
          <color indexed="64"/>
        </top>
        <bottom style="medium">
          <color indexed="64"/>
        </bottom>
      </border>
    </dxf>
    <dxf>
      <font>
        <b/>
        <i val="0"/>
        <strike val="0"/>
        <condense val="0"/>
        <extend val="0"/>
        <outline val="0"/>
        <shadow val="0"/>
        <u val="none"/>
        <vertAlign val="baseline"/>
        <sz val="12"/>
        <color theme="1"/>
        <name val="Times New Roman"/>
        <scheme val="none"/>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bottom style="medium">
          <color indexed="64"/>
        </bottom>
      </border>
    </dxf>
    <dxf>
      <border outline="0">
        <left style="medium">
          <color indexed="64"/>
        </left>
        <right style="medium">
          <color indexed="64"/>
        </right>
        <top style="medium">
          <color indexed="64"/>
        </top>
      </border>
    </dxf>
    <dxf>
      <font>
        <b val="0"/>
        <i val="0"/>
        <strike val="0"/>
        <condense val="0"/>
        <extend val="0"/>
        <outline val="0"/>
        <shadow val="0"/>
        <u val="none"/>
        <vertAlign val="baseline"/>
        <sz val="14"/>
        <color theme="1"/>
        <name val="Times New Roman"/>
        <scheme val="none"/>
      </font>
      <fill>
        <patternFill patternType="none">
          <fgColor indexed="64"/>
          <bgColor auto="1"/>
        </patternFill>
      </fill>
      <alignment horizontal="center" vertical="center" textRotation="0" wrapText="1" indent="0" justifyLastLine="0" shrinkToFit="0" readingOrder="0"/>
    </dxf>
    <dxf>
      <font>
        <b/>
        <i val="0"/>
        <strike val="0"/>
        <condense val="0"/>
        <extend val="0"/>
        <outline val="0"/>
        <shadow val="0"/>
        <u val="none"/>
        <vertAlign val="baseline"/>
        <sz val="12"/>
        <color rgb="FFFFFFFF"/>
        <name val="Times New Roman"/>
        <scheme val="none"/>
      </font>
      <fill>
        <patternFill patternType="solid">
          <fgColor indexed="64"/>
          <bgColor rgb="FF4F81BD"/>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pivotCacheDefinition" Target="pivotCache/pivotCacheDefinition1.xml"/><Relationship Id="rId9" Type="http://schemas.openxmlformats.org/officeDocument/2006/relationships/customXml" Target="../customXml/item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Waltermire, David A." refreshedDate="42398.896664236112" createdVersion="5" refreshedVersion="5" minRefreshableVersion="3" recordCount="50">
  <cacheSource type="worksheet">
    <worksheetSource name="Table1"/>
  </cacheSource>
  <cacheFields count="15">
    <cacheField name="Guideline" numFmtId="0">
      <sharedItems/>
    </cacheField>
    <cacheField name="Guideline Text" numFmtId="0">
      <sharedItems longText="1"/>
    </cacheField>
    <cacheField name="Requirement Level" numFmtId="0">
      <sharedItems/>
    </cacheField>
    <cacheField name="Tag Type" numFmtId="0">
      <sharedItems count="5">
        <s v="All"/>
        <s v="Corpus"/>
        <s v="Primary"/>
        <s v="Patch"/>
        <s v="Supplemental"/>
      </sharedItems>
    </cacheField>
    <cacheField name="Creator Type" numFmtId="0">
      <sharedItems count="3">
        <s v="All"/>
        <s v="Non-Authoritative"/>
        <s v="Authoritative"/>
      </sharedItems>
    </cacheField>
    <cacheField name="Guideline Category" numFmtId="0">
      <sharedItems/>
    </cacheField>
    <cacheField name="Section" numFmtId="0">
      <sharedItems containsMixedTypes="1" containsNumber="1" minValue="4.0999999999999996" maxValue="4.8"/>
    </cacheField>
    <cacheField name="US 1" numFmtId="0">
      <sharedItems containsBlank="1"/>
    </cacheField>
    <cacheField name="US 2" numFmtId="0">
      <sharedItems containsBlank="1"/>
    </cacheField>
    <cacheField name="US 3" numFmtId="0">
      <sharedItems containsBlank="1"/>
    </cacheField>
    <cacheField name="US 4" numFmtId="0">
      <sharedItems containsBlank="1"/>
    </cacheField>
    <cacheField name="US 5" numFmtId="0">
      <sharedItems containsBlank="1"/>
    </cacheField>
    <cacheField name="US 6" numFmtId="0">
      <sharedItems containsBlank="1"/>
    </cacheField>
    <cacheField name="Family Index" numFmtId="0">
      <sharedItems containsSemiMixedTypes="0" containsString="0" containsNumber="1" containsInteger="1" minValue="1" maxValue="50"/>
    </cacheField>
    <cacheField name="Seq Index" numFmtId="0">
      <sharedItems containsSemiMixedTypes="0" containsString="0" containsNumber="1" containsInteger="1" minValue="1" maxValue="5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0">
  <r>
    <s v="GEN-1"/>
    <s v="When producing SWID tags, tag creators MUST produce SWID tags that conform to all requirements defined in the ISO/IEC 19770-2:2015 specification."/>
    <s v="MUST"/>
    <x v="0"/>
    <x v="0"/>
    <s v="Basic Compliance"/>
    <n v="4.0999999999999996"/>
    <s v="●"/>
    <s v="●"/>
    <s v="●"/>
    <s v="●"/>
    <s v="●"/>
    <s v="●"/>
    <n v="1"/>
    <n v="1"/>
  </r>
  <r>
    <s v="GEN-2"/>
    <s v="Every &lt;SoftwareIdentity&gt; element MUST specify a @xml:lang attribute with a non-blank value to indicate the default human language used for expressing all language-dependent attribute values."/>
    <s v="MUST"/>
    <x v="0"/>
    <x v="0"/>
    <s v="Internationalization"/>
    <n v="4.3"/>
    <s v="●"/>
    <s v="●"/>
    <s v="●"/>
    <m/>
    <s v="●"/>
    <s v="●"/>
    <n v="6"/>
    <n v="2"/>
  </r>
  <r>
    <s v="GEN-3"/>
    <s v="When specifying a value for the &lt;SoftwareIdentity&gt; @xml:lang attribute, non-authoritative tag creators SHOULD use the language tag corresponding to the default language of the device where the tagged product resides."/>
    <s v="SHOULD"/>
    <x v="0"/>
    <x v="1"/>
    <s v="Internationalization"/>
    <n v="4.3"/>
    <s v="◒"/>
    <s v="◒"/>
    <s v="◒"/>
    <m/>
    <s v="◒"/>
    <s v="◒"/>
    <n v="7"/>
    <n v="3"/>
  </r>
  <r>
    <s v="GEN-4"/>
    <s v="Every &lt;Entity&gt; element MUST provide an explicit (i.e., non-default) @regid attribute value."/>
    <s v="MUST"/>
    <x v="0"/>
    <x v="2"/>
    <s v="Entity Identification"/>
    <s v="4.4.1"/>
    <s v="●"/>
    <s v="●"/>
    <s v="●"/>
    <m/>
    <s v="●"/>
    <s v="●"/>
    <n v="16"/>
    <n v="4"/>
  </r>
  <r>
    <s v="GEN-5"/>
    <s v="The &lt;Entity&gt; element containing the @role “tagCreator” MUST provide an explicit (i.e., non-default) @regid attribute value."/>
    <s v="MUST"/>
    <x v="0"/>
    <x v="1"/>
    <s v="Entity Identification"/>
    <s v="4.4.1"/>
    <s v="●"/>
    <s v="●"/>
    <s v="●"/>
    <m/>
    <s v="●"/>
    <s v="●"/>
    <n v="17"/>
    <n v="5"/>
  </r>
  <r>
    <s v="GEN-6"/>
    <s v="Every &lt;Entity&gt; element SHOULD provide an explicit (i.e., non-default) @regid attribute value when such a value can be determined."/>
    <s v="SHOULD"/>
    <x v="0"/>
    <x v="1"/>
    <s v="Entity Identification"/>
    <s v="4.4.1"/>
    <s v="◒"/>
    <s v="◒"/>
    <s v="◒"/>
    <m/>
    <s v="◒"/>
    <s v="◒"/>
    <n v="18"/>
    <n v="6"/>
  </r>
  <r>
    <s v="GEN-7"/>
    <s v="All &lt;Entity&gt; elements that provide the same @regid attribute value MUST provide the same @role attribute values."/>
    <s v="MUST"/>
    <x v="0"/>
    <x v="0"/>
    <s v="Entity Identification"/>
    <s v="4.4.2"/>
    <s v="●"/>
    <s v="●"/>
    <s v="●"/>
    <m/>
    <s v="●"/>
    <s v="●"/>
    <n v="19"/>
    <n v="7"/>
  </r>
  <r>
    <s v="GEN-8"/>
    <s v="Authoritative tag creators MUST provide an &lt;Entity&gt; element where the @role attribute contains the value “tagCreator” and at least one of these additional role values: “aggregator”, “distributor”, “licensor”, or “softwareCreator”."/>
    <s v="MUST"/>
    <x v="0"/>
    <x v="2"/>
    <s v="Entity Identification"/>
    <s v="4.4.3"/>
    <s v="●"/>
    <s v="●"/>
    <s v="●"/>
    <m/>
    <s v="●"/>
    <s v="●"/>
    <n v="20"/>
    <n v="8"/>
  </r>
  <r>
    <s v="GEN-9"/>
    <s v="Authoritative tag creators MUST provide an &lt;Entity&gt; element where the @role attribute contains the value “softwareCreator”."/>
    <s v="MUST"/>
    <x v="0"/>
    <x v="2"/>
    <s v="Entity Identification"/>
    <s v="4.4.4"/>
    <s v="●"/>
    <s v="●"/>
    <s v="●"/>
    <m/>
    <s v="●"/>
    <s v="●"/>
    <n v="21"/>
    <n v="9"/>
  </r>
  <r>
    <s v="GEN-10"/>
    <s v="Non-authoritative tag creators SHOULD provide an &lt;Entity&gt; element where the @role attribute contains the value “softwareCreator”. If known, the @name attribute SHOULD also be provided."/>
    <s v="SHOULD"/>
    <x v="0"/>
    <x v="1"/>
    <s v="Entity Identification"/>
    <s v="4.4.4"/>
    <s v="◒"/>
    <s v="◒"/>
    <s v="◒"/>
    <m/>
    <s v="◒"/>
    <s v="◒"/>
    <n v="22"/>
    <n v="10"/>
  </r>
  <r>
    <s v="GEN-11"/>
    <s v="In order to link a source tag to a specific target tag whose @tagId is known at the time the source tag is created, tag creators MUST set the value of the &lt;Link&gt; @href attribute in the source tag to a URI with “swid:” as its scheme, followed by the @tagId of the target tag."/>
    <s v="MUST"/>
    <x v="0"/>
    <x v="0"/>
    <s v="Tag Relationsips"/>
    <s v="4.5.1"/>
    <s v="●"/>
    <s v="●"/>
    <s v="●"/>
    <m/>
    <s v="●"/>
    <s v="●"/>
    <n v="23"/>
    <n v="11"/>
  </r>
  <r>
    <s v="GEN-12"/>
    <s v="When linking a source tag to one or more target tags whose @tagId value(s) cannot be determined at the time the source tag is created, tag creators MUST set the value of the &lt;Link&gt; @href attribute in the source tag to a URI with swidpath: as its scheme, followed by an XPath 2.0 [XPath20] conformant query. All characters contained in the XPath query which the URI specification [RFC3986] designates as reserved MUST be percent encoded per the URI specification. All embedded SWID tag elements in the query MUST be prefixed with the “swid:” namespace."/>
    <s v="MUST"/>
    <x v="0"/>
    <x v="0"/>
    <s v="Tag Relationsips"/>
    <s v="4.5.2"/>
    <s v="●"/>
    <s v="●"/>
    <s v="●"/>
    <m/>
    <s v="●"/>
    <s v="●"/>
    <n v="24"/>
    <n v="12"/>
  </r>
  <r>
    <s v="GEN-13"/>
    <s v="Any XPath query used within a &lt;Link&gt; @href element MUST be designed in such a way that it can used by a system to iterate over a set of SWID tags and identify matching tags by applying the XPath query to each tag and checking for a non-empty result."/>
    <s v="MUST"/>
    <x v="0"/>
    <x v="0"/>
    <s v="Tag Relationsips"/>
    <s v="4.5.2"/>
    <s v="●"/>
    <s v="●"/>
    <s v="●"/>
    <m/>
    <s v="●"/>
    <s v="●"/>
    <n v="25"/>
    <n v="13"/>
  </r>
  <r>
    <s v="GEN-14"/>
    <s v="Every &lt;File&gt; element provided within a &lt;Payload&gt; or &lt;Evidence&gt; element MUST include a value for the @size attribute that specifies the size of the file in bytes."/>
    <s v="MUST"/>
    <x v="0"/>
    <x v="0"/>
    <s v="Payload and Evidence"/>
    <s v="4.6.1"/>
    <s v="●"/>
    <s v="●"/>
    <s v="●"/>
    <s v="●"/>
    <s v="●"/>
    <s v="●"/>
    <n v="28"/>
    <n v="14"/>
  </r>
  <r>
    <s v="GEN-15"/>
    <s v="Every &lt;File&gt; element provided within a &lt;Payload&gt; or &lt;Evidence&gt; element MUST include a value for the @version attribute, if one exists for the file."/>
    <s v="MUST"/>
    <x v="0"/>
    <x v="0"/>
    <s v="Payload and Evidence"/>
    <s v="4.6.1"/>
    <s v="●"/>
    <s v="●"/>
    <s v="●"/>
    <s v="●"/>
    <s v="●"/>
    <s v="●"/>
    <n v="29"/>
    <n v="15"/>
  </r>
  <r>
    <s v="GEN-16"/>
    <s v="Every &lt;File&gt; element within a &lt;Payload&gt; element MUST include a hash value."/>
    <s v="MUST"/>
    <x v="0"/>
    <x v="2"/>
    <s v="Payload and Evidence"/>
    <s v="4.6.1"/>
    <s v="●"/>
    <s v="●"/>
    <s v="●"/>
    <s v="●"/>
    <s v="●"/>
    <s v="●"/>
    <n v="30"/>
    <n v="16"/>
  </r>
  <r>
    <s v="GEN-17"/>
    <s v="Every &lt;File&gt; element within an &lt;Evidence&gt; element SHOULD include a hash value."/>
    <s v="SHOULD"/>
    <x v="0"/>
    <x v="1"/>
    <s v="Payload and Evidence"/>
    <s v="4.6.1"/>
    <s v="◒"/>
    <s v="◒"/>
    <s v="◒"/>
    <m/>
    <s v="◒"/>
    <s v="◒"/>
    <n v="31"/>
    <n v="17"/>
  </r>
  <r>
    <s v="GEN-18"/>
    <s v="Whenever &lt;Payload&gt; or &lt;Evidence&gt; elements are included in a tag, every &lt;File&gt; element SHOULD avoid the inclusion of hash values based on hash functions with insufficient security strength (&lt; 128 bits)."/>
    <s v="SHOULD"/>
    <x v="0"/>
    <x v="0"/>
    <s v="Payload and Evidence"/>
    <s v="4.6.2"/>
    <s v="◒"/>
    <s v="◒"/>
    <s v="◒"/>
    <s v="◒"/>
    <s v="◒"/>
    <s v="◒"/>
    <n v="32"/>
    <n v="18"/>
  </r>
  <r>
    <s v="GEN-19"/>
    <s v="Whenever a &lt;Payload&gt; element is included in a tag, every &lt;File&gt; element contained therein MUST provide a hash value based on the SHA-256 hash function."/>
    <s v="MUST"/>
    <x v="0"/>
    <x v="2"/>
    <s v="Payload and Evidence"/>
    <s v="4.6.2"/>
    <s v="●"/>
    <s v="●"/>
    <s v="●"/>
    <s v="●"/>
    <s v="●"/>
    <s v="●"/>
    <n v="33"/>
    <n v="19"/>
  </r>
  <r>
    <s v="GEN-20"/>
    <s v="Whenever an &lt;Evidence&gt; element is included in a tag, every &lt;File&gt; element contained therein SHOULD provide a hash value based on the SHA-256 hash function."/>
    <s v="SHOULD"/>
    <x v="0"/>
    <x v="1"/>
    <s v="Payload and Evidence"/>
    <s v="4.6.2"/>
    <s v="◒"/>
    <s v="◒"/>
    <s v="◒"/>
    <m/>
    <s v="◒"/>
    <s v="◒"/>
    <n v="34"/>
    <n v="20"/>
  </r>
  <r>
    <s v="GEN-21"/>
    <s v="Whenever a &lt;Payload&gt; or &lt;Evidence&gt; element is included in a tag, every &lt;File&gt; element contained therein MAY additionally provide hash values based on the SHA-384, SHA-512, and/or SHA-512/256 hash functions."/>
    <s v="MAY"/>
    <x v="0"/>
    <x v="0"/>
    <s v="Payload and Evidence"/>
    <s v="4.6.2"/>
    <s v="○"/>
    <s v="○"/>
    <s v="○"/>
    <s v="○"/>
    <s v="○"/>
    <s v="○"/>
    <n v="35"/>
    <n v="21"/>
  </r>
  <r>
    <s v="GEN-22"/>
    <s v="The @n8060:pathSeparator extension attribute SHOULD be used within &lt;Payload&gt; and &lt;Evidence&gt; elements to specify the path separator character used in embedded &lt;File&gt; and &lt;Directory&gt; elements."/>
    <s v="SHOULD"/>
    <x v="0"/>
    <x v="0"/>
    <s v="Payload and Evidence"/>
    <s v="4.6.3"/>
    <s v="◒"/>
    <s v="◒"/>
    <s v="◒"/>
    <s v="◒"/>
    <s v="◒"/>
    <s v="◒"/>
    <n v="36"/>
    <n v="22"/>
  </r>
  <r>
    <s v="GEN-23"/>
    <s v="The @n8060:envVarPrefix extension attribute SHOULD be used within &lt;Payload&gt; and &lt;Evidence&gt; elements to specify the character(s) used to prefix environment variables that may be embedded &lt;File&gt; and &lt;Directory&gt; elements."/>
    <s v="SHOULD"/>
    <x v="0"/>
    <x v="0"/>
    <s v="Payload and Evidence"/>
    <s v="4.6.3"/>
    <s v="◒"/>
    <s v="◒"/>
    <s v="◒"/>
    <s v="◒"/>
    <s v="◒"/>
    <s v="◒"/>
    <n v="37"/>
    <n v="23"/>
  </r>
  <r>
    <s v="GEN-24"/>
    <s v="The @n8060:envVarSuffix extension attribute SHOULD be used within &lt;Payload&gt; and &lt;Evidence&gt; elements to specify the character(s) used to suffix environment variables that may be embedded &lt;File&gt; and &lt;Directory&gt; elements."/>
    <s v="SHOULD"/>
    <x v="0"/>
    <x v="0"/>
    <s v="Payload and Evidence"/>
    <s v="4.6.3"/>
    <s v="◒"/>
    <s v="◒"/>
    <s v="◒"/>
    <s v="◒"/>
    <s v="◒"/>
    <s v="◒"/>
    <n v="38"/>
    <n v="24"/>
  </r>
  <r>
    <s v="GEN-25"/>
    <s v="When it is necessary to update a tag to correct errors in or add data elements to that tag, the tag’s &lt;SoftwareIdentity&gt; @tagId SHOULD NOT be changed."/>
    <s v="MUST"/>
    <x v="0"/>
    <x v="0"/>
    <s v="Tag Maintenance"/>
    <n v="4.8"/>
    <s v="◒"/>
    <s v="◒"/>
    <m/>
    <m/>
    <s v="◒"/>
    <s v="◒"/>
    <n v="8"/>
    <n v="25"/>
  </r>
  <r>
    <s v="GEN-26"/>
    <s v="When it is necessary to update a tag to correct errors in or add data elements to that tag, the tag’s &lt;SoftwareIdentity&gt; @tagVersion attribute MUST be changed."/>
    <s v="MUST"/>
    <x v="0"/>
    <x v="0"/>
    <s v="Tag Maintenance"/>
    <n v="4.8"/>
    <s v="●"/>
    <s v="●"/>
    <m/>
    <m/>
    <s v="●"/>
    <s v="●"/>
    <n v="9"/>
    <n v="26"/>
  </r>
  <r>
    <s v="COR-1"/>
    <s v="If the value of the &lt;SoftwareIdentity&gt; @corpus attribute is set to “true”, then the values of &lt;SoftwareIdentity&gt; @patch and @supplemental MUST be set to “false”."/>
    <s v="MUST"/>
    <x v="1"/>
    <x v="0"/>
    <s v="Tag Type"/>
    <s v="5.1.1"/>
    <s v="●"/>
    <s v="●"/>
    <m/>
    <s v="●"/>
    <m/>
    <m/>
    <n v="2"/>
    <n v="27"/>
  </r>
  <r>
    <s v="COR-2"/>
    <s v="If a software product has been assigned a version by the software provider, that version MUST be specified in the &lt;SoftwareIdentity&gt; @version attribute of the product’s corpus tag, if any."/>
    <s v="MUST"/>
    <x v="1"/>
    <x v="0"/>
    <s v="Software Version Identification"/>
    <s v="5.1.2"/>
    <m/>
    <m/>
    <m/>
    <s v="●"/>
    <m/>
    <m/>
    <n v="10"/>
    <n v="28"/>
  </r>
  <r>
    <s v="COR-3"/>
    <s v="If a corpus tag contains a value for the &lt;SoftwareIdentity&gt; @version attribute, it MUST also contain a value for the &lt;SoftwareIdentity&gt; @versionScheme attribute."/>
    <s v="MUST"/>
    <x v="1"/>
    <x v="0"/>
    <s v="Software Version Identification"/>
    <s v="5.1.2"/>
    <m/>
    <m/>
    <m/>
    <s v="●"/>
    <m/>
    <m/>
    <n v="11"/>
    <n v="29"/>
  </r>
  <r>
    <s v="COR-4"/>
    <s v="A corpus tag MUST contain a &lt;Payload&gt; element that enumerates every file that is included in the tagged installation media."/>
    <s v="MUST"/>
    <x v="1"/>
    <x v="0"/>
    <s v="Payload and Evidence"/>
    <s v="5.1.3"/>
    <m/>
    <m/>
    <m/>
    <s v="●"/>
    <m/>
    <m/>
    <n v="39"/>
    <n v="30"/>
  </r>
  <r>
    <s v="PRI-1"/>
    <s v="To indicate that a tag is a primary tag, the &lt;SoftwareIdentity&gt; @corpus, @patch, and @supplemental attributes MUST be set to “false”."/>
    <s v="MUST"/>
    <x v="2"/>
    <x v="0"/>
    <s v="Tag Type"/>
    <s v="5.2.1"/>
    <s v="●"/>
    <s v="●"/>
    <s v="●"/>
    <m/>
    <s v="●"/>
    <s v="●"/>
    <n v="3"/>
    <n v="31"/>
  </r>
  <r>
    <s v="PRI-2"/>
    <s v="If a software product has been assigned a version by the software provider, that version MUST be specified in the &lt;SoftwareIdentity&gt; @version attribute of the product’s primary tag."/>
    <s v="MUST"/>
    <x v="2"/>
    <x v="2"/>
    <s v="Software Version Identification"/>
    <s v="5.2.2"/>
    <s v="●"/>
    <s v="●"/>
    <s v="●"/>
    <m/>
    <m/>
    <s v="●"/>
    <n v="12"/>
    <n v="32"/>
  </r>
  <r>
    <s v="PRI-3"/>
    <s v="If a primary tag contains a value for the &lt;SoftwareIdentity&gt; @version attribute, it MUST also contain a value for the &lt;SoftwareIdentity&gt; @versionScheme attribute."/>
    <s v="MUST"/>
    <x v="2"/>
    <x v="2"/>
    <s v="Software Version Identification"/>
    <s v="5.2.2"/>
    <s v="●"/>
    <s v="●"/>
    <s v="●"/>
    <m/>
    <m/>
    <s v="●"/>
    <n v="13"/>
    <n v="33"/>
  </r>
  <r>
    <s v="PRI-4"/>
    <s v="If a software product has been assigned a version by the software provider, and that version can be determined, the &lt;SoftwareIdentity&gt; @version attribute of the primary tag MUST contain that value."/>
    <s v="MUST"/>
    <x v="2"/>
    <x v="1"/>
    <s v="Software Version Identification"/>
    <s v="5.2.2"/>
    <s v="●"/>
    <s v="●"/>
    <s v="◒"/>
    <m/>
    <m/>
    <s v="●"/>
    <n v="14"/>
    <n v="34"/>
  </r>
  <r>
    <s v="PRI-5"/>
    <s v="If a primary tag contains a value for the &lt;SoftwareIdentity&gt; @version attribute, and the version scheme of that @version attribute value can be determined, the &lt;SoftwareIdentity&gt; @versionScheme attribute of the primary tag MUST contain that version scheme value."/>
    <s v="MUST"/>
    <x v="2"/>
    <x v="1"/>
    <s v="Software Version Identification"/>
    <s v="5.2.2"/>
    <s v="●"/>
    <s v="●"/>
    <s v="◒"/>
    <m/>
    <m/>
    <s v="●"/>
    <n v="15"/>
    <n v="35"/>
  </r>
  <r>
    <s v="PRI-6"/>
    <s v="A &lt;Payload&gt; element SHOULD be provided in a software product’s primary tag."/>
    <s v="SHOULD"/>
    <x v="2"/>
    <x v="2"/>
    <s v="Payload and Evidence"/>
    <s v="5.2.3"/>
    <s v="◒"/>
    <s v="◒"/>
    <s v="◒"/>
    <m/>
    <s v="◒"/>
    <s v="◒"/>
    <n v="40"/>
    <n v="36"/>
  </r>
  <r>
    <s v="PRI-7"/>
    <s v="An &lt;Evidence&gt; element SHOULD be provided in a software product’s primary tag."/>
    <s v="SHOULD"/>
    <x v="2"/>
    <x v="1"/>
    <s v="Payload and Evidence"/>
    <s v="5.2.3"/>
    <s v="◒"/>
    <s v="◒"/>
    <s v="◒"/>
    <m/>
    <s v="◒"/>
    <s v="◒"/>
    <n v="41"/>
    <n v="37"/>
  </r>
  <r>
    <s v="PRI-8"/>
    <s v="&lt;Payload&gt; and &lt;Evidence&gt; elements SHOULD list every file comprising the product described by the tag."/>
    <s v="SHOULD"/>
    <x v="2"/>
    <x v="0"/>
    <s v="Payload and Evidence"/>
    <s v="5.2.3"/>
    <s v="◒"/>
    <s v="◒"/>
    <s v="◒"/>
    <m/>
    <s v="◒"/>
    <s v="◒"/>
    <n v="42"/>
    <n v="38"/>
  </r>
  <r>
    <s v="PRI-9"/>
    <s v="If the &lt;Payload&gt; element is provided, it MUST list every machine instruction file comprising the product described by the tag."/>
    <s v="MUST"/>
    <x v="2"/>
    <x v="2"/>
    <s v="Payload and Evidence"/>
    <s v="5.2.3"/>
    <s v="●"/>
    <s v="●"/>
    <s v="●"/>
    <m/>
    <s v="●"/>
    <s v="●"/>
    <n v="43"/>
    <n v="39"/>
  </r>
  <r>
    <s v="PRI-10"/>
    <s v="If the &lt;Evidence&gt; element is provided, it MUST list every machine instruction file comprising the product described by the tag."/>
    <s v="MUST"/>
    <x v="2"/>
    <x v="1"/>
    <s v="Payload and Evidence"/>
    <s v="5.2.3"/>
    <s v="●"/>
    <s v="●"/>
    <s v="●"/>
    <m/>
    <s v="●"/>
    <s v="●"/>
    <n v="44"/>
    <n v="40"/>
  </r>
  <r>
    <s v="PRI-11"/>
    <s v="If a &lt;File&gt; element included in a &lt;Payload&gt; element of a primary tag describes a file that can undergo authorized changes over time in ways that could alter its size, version, and/or hash value, the tag creator MUST set that file’s &lt;File&gt; @n8060:mutable extension attribute to “true”."/>
    <s v="MUST"/>
    <x v="2"/>
    <x v="2"/>
    <s v="Payload and Evidence"/>
    <s v="5.2.3"/>
    <s v="●"/>
    <s v="●"/>
    <s v="●"/>
    <m/>
    <s v="●"/>
    <s v="●"/>
    <n v="45"/>
    <n v="41"/>
  </r>
  <r>
    <s v="PRI-12"/>
    <s v="If it can be determined that a &lt;File&gt; element included in an &lt;Evidence&gt; element of a primary tag describes a file that can undergo authorized changes over time in ways that could alter its size, version, and/or hash value, the tag creator SHOULD set that file’s &lt;File&gt; @n8060:mutable extension attribute to “true”."/>
    <s v="SHOULD"/>
    <x v="2"/>
    <x v="1"/>
    <s v="Payload and Evidence"/>
    <s v="5.2.3"/>
    <s v="◒"/>
    <s v="◒"/>
    <s v="◒"/>
    <m/>
    <s v="◒"/>
    <s v="◒"/>
    <n v="46"/>
    <n v="42"/>
  </r>
  <r>
    <s v="PRI-13"/>
    <s v="If appropriate values exist and can be determined, a &lt;Meta&gt; element MUST be provided and MUST furnish values for as many of the following attributes as possible: @product, @colloquialVersion, @revision, and @edition."/>
    <s v="MUST"/>
    <x v="2"/>
    <x v="0"/>
    <s v="Metadata"/>
    <s v="5.2.4"/>
    <s v="●"/>
    <s v="●"/>
    <s v="●"/>
    <m/>
    <m/>
    <m/>
    <n v="27"/>
    <n v="43"/>
  </r>
  <r>
    <s v="PAT-1"/>
    <s v="If the value of the &lt;SoftwareIdentity&gt; @patch attribute is set to “true”, then the values of &lt;SoftwareIdentity&gt; @corpus and &lt;SoftwareIdentity&gt; @supplemental MUST be set to “false”."/>
    <s v="MUST"/>
    <x v="3"/>
    <x v="0"/>
    <s v="Tag Type"/>
    <s v="5.3.1"/>
    <s v="●"/>
    <s v="●"/>
    <s v="●"/>
    <m/>
    <s v="●"/>
    <s v="●"/>
    <n v="4"/>
    <n v="44"/>
  </r>
  <r>
    <s v="PAT-2"/>
    <s v="A patch tag SHOULD contain a &lt;Payload&gt; element that MUST enumerate every file that is modified, removed, or added by the patch. "/>
    <s v="SHOULD"/>
    <x v="3"/>
    <x v="2"/>
    <s v="Payload and Evidence"/>
    <s v="5.3.2"/>
    <s v="◒"/>
    <s v="◒"/>
    <m/>
    <m/>
    <s v="◒"/>
    <s v="◒"/>
    <n v="47"/>
    <n v="45"/>
  </r>
  <r>
    <s v="PAT-3"/>
    <s v="Each &lt;File&gt; element contained within the &lt;Payload&gt; element of a patch tag MUST include an extension attribute named @n8060:patchEvent, which has one of the following values:_x000a_• The string value “modify” to indicates that the patch modifies a pre-existing installed file_x000a_• The string value “remove” to indicates that the patch removes a pre-existing  installed file_x000a_• The string value “add” to indicates that the patch installs a new file that did not previously exist_x000a_"/>
    <s v="MUST"/>
    <x v="3"/>
    <x v="2"/>
    <s v="Payload and Evidence"/>
    <s v="5.3.2"/>
    <s v="●"/>
    <s v="●"/>
    <m/>
    <m/>
    <s v="●"/>
    <s v="●"/>
    <n v="48"/>
    <n v="46"/>
  </r>
  <r>
    <s v="PAT-4"/>
    <s v="A patch tag SHOULD contain an &lt;Evidence&gt; element that enumerates every file that was found to have changed as a result of the patch process. "/>
    <s v="SHOULD"/>
    <x v="3"/>
    <x v="1"/>
    <s v="Payload and Evidence"/>
    <s v="5.3.2"/>
    <s v="◒"/>
    <s v="◒"/>
    <m/>
    <m/>
    <s v="◒"/>
    <s v="◒"/>
    <n v="49"/>
    <n v="47"/>
  </r>
  <r>
    <s v="SUP-1"/>
    <s v="If the value of the &lt;SoftwareIdentity&gt; @supplemental attribute is set to “true”, then the values of &lt;SoftwareIdentity&gt; @corpus and &lt;SoftwareIdentity&gt; @patch MUST be set to “false”."/>
    <s v="MUST"/>
    <x v="4"/>
    <x v="0"/>
    <s v="Tag Type"/>
    <s v="5.4.1"/>
    <s v="●"/>
    <s v="●"/>
    <s v="●"/>
    <m/>
    <s v="●"/>
    <s v="●"/>
    <n v="5"/>
    <n v="48"/>
  </r>
  <r>
    <s v="SUP-2"/>
    <s v="A supplemental tag MUST contain a &lt;Link&gt; element to associate itself with the individual tag that it supplements. The @rel attribute of this &lt;Link&gt; element MUST be set to “supplemental”."/>
    <s v="MUST"/>
    <x v="4"/>
    <x v="0"/>
    <s v="Tag Relationsips"/>
    <s v="5.4.2"/>
    <s v="●"/>
    <s v="●"/>
    <m/>
    <m/>
    <s v="●"/>
    <s v="●"/>
    <n v="26"/>
    <n v="49"/>
  </r>
  <r>
    <s v="SUP-3"/>
    <s v="If a supplemental tag provides a data value that conflicts with corresponding data values in the tag being supplemented, the data value in the supplemented tag MUST be considered to be the correct value."/>
    <s v="MUST"/>
    <x v="4"/>
    <x v="0"/>
    <s v="Data Deconfliction"/>
    <s v="5.4.3"/>
    <s v="●"/>
    <s v="●"/>
    <m/>
    <m/>
    <s v="●"/>
    <s v="●"/>
    <n v="50"/>
    <n v="5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B20" firstHeaderRow="1" firstDataRow="1" firstDataCol="1"/>
  <pivotFields count="15">
    <pivotField dataField="1" showAll="0"/>
    <pivotField showAll="0"/>
    <pivotField showAll="0"/>
    <pivotField axis="axisRow" showAll="0">
      <items count="6">
        <item x="0"/>
        <item x="1"/>
        <item x="3"/>
        <item x="2"/>
        <item x="4"/>
        <item t="default"/>
      </items>
    </pivotField>
    <pivotField axis="axisRow" showAll="0">
      <items count="4">
        <item x="0"/>
        <item x="2"/>
        <item x="1"/>
        <item t="default"/>
      </items>
    </pivotField>
    <pivotField showAll="0"/>
    <pivotField showAll="0"/>
    <pivotField showAll="0"/>
    <pivotField showAll="0"/>
    <pivotField showAll="0"/>
    <pivotField showAll="0"/>
    <pivotField showAll="0"/>
    <pivotField showAll="0"/>
    <pivotField showAll="0"/>
    <pivotField showAll="0"/>
  </pivotFields>
  <rowFields count="2">
    <field x="3"/>
    <field x="4"/>
  </rowFields>
  <rowItems count="17">
    <i>
      <x/>
    </i>
    <i r="1">
      <x/>
    </i>
    <i r="1">
      <x v="1"/>
    </i>
    <i r="1">
      <x v="2"/>
    </i>
    <i>
      <x v="1"/>
    </i>
    <i r="1">
      <x/>
    </i>
    <i>
      <x v="2"/>
    </i>
    <i r="1">
      <x/>
    </i>
    <i r="1">
      <x v="1"/>
    </i>
    <i r="1">
      <x v="2"/>
    </i>
    <i>
      <x v="3"/>
    </i>
    <i r="1">
      <x/>
    </i>
    <i r="1">
      <x v="1"/>
    </i>
    <i r="1">
      <x v="2"/>
    </i>
    <i>
      <x v="4"/>
    </i>
    <i r="1">
      <x/>
    </i>
    <i t="grand">
      <x/>
    </i>
  </rowItems>
  <colItems count="1">
    <i/>
  </colItems>
  <dataFields count="1">
    <dataField name="Count of Guidelines"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1" name="Table1" displayName="Table1" ref="A1:P51" totalsRowShown="0" headerRowDxfId="18" dataDxfId="17" tableBorderDxfId="16">
  <autoFilter ref="A1:P51">
    <filterColumn colId="7">
      <filters>
        <filter val="Evidence"/>
        <filter val="Payload"/>
        <filter val="Payload and Evidence"/>
      </filters>
    </filterColumn>
  </autoFilter>
  <sortState ref="A2:R51">
    <sortCondition ref="P1:P51"/>
  </sortState>
  <tableColumns count="16">
    <tableColumn id="3" name="Guideline" dataDxfId="15"/>
    <tableColumn id="4" name="Guideline Text" dataDxfId="14"/>
    <tableColumn id="17" name="Requirement Level" dataDxfId="13"/>
    <tableColumn id="16" name="Tag Type" dataDxfId="12"/>
    <tableColumn id="15" name="Creator Type" dataDxfId="11"/>
    <tableColumn id="1" name="Guideline Category" dataDxfId="10"/>
    <tableColumn id="2" name="Section" dataDxfId="9"/>
    <tableColumn id="8" name="Target Element" dataDxfId="8"/>
    <tableColumn id="5" name="US 1" dataDxfId="7"/>
    <tableColumn id="6" name="US 2" dataDxfId="6"/>
    <tableColumn id="7" name="US 3" dataDxfId="5"/>
    <tableColumn id="9" name="US 4" dataDxfId="4"/>
    <tableColumn id="10" name="US 5" dataDxfId="3"/>
    <tableColumn id="11" name="US 6" dataDxfId="2"/>
    <tableColumn id="12" name="Family Index" dataDxfId="1"/>
    <tableColumn id="13" name="Seq Index" dataDxfId="0"/>
  </tableColumns>
  <tableStyleInfo name="TableStyleMedium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51"/>
  <sheetViews>
    <sheetView zoomScale="85" zoomScaleNormal="85" workbookViewId="0">
      <pane xSplit="2" ySplit="1" topLeftCell="F15" activePane="bottomRight" state="frozen"/>
      <selection pane="topRight" activeCell="C1" sqref="C1"/>
      <selection pane="bottomLeft" activeCell="A2" sqref="A2"/>
      <selection pane="bottomRight" activeCell="P1" sqref="A1:P1"/>
    </sheetView>
  </sheetViews>
  <sheetFormatPr defaultRowHeight="15" x14ac:dyDescent="0.25"/>
  <cols>
    <col min="1" max="1" width="12.42578125" bestFit="1" customWidth="1"/>
    <col min="2" max="2" width="76.7109375" customWidth="1"/>
    <col min="3" max="3" width="15.28515625" customWidth="1"/>
    <col min="4" max="4" width="13.85546875" bestFit="1" customWidth="1"/>
    <col min="5" max="5" width="18.42578125" bestFit="1" customWidth="1"/>
    <col min="6" max="6" width="19" customWidth="1"/>
    <col min="7" max="7" width="12.140625" style="2" customWidth="1"/>
    <col min="8" max="8" width="19.140625" style="2" customWidth="1"/>
    <col min="11" max="11" width="10.140625" bestFit="1" customWidth="1"/>
    <col min="12" max="13" width="9.5703125" style="2" bestFit="1" customWidth="1"/>
    <col min="14" max="14" width="9.5703125" style="1" bestFit="1" customWidth="1"/>
    <col min="15" max="16" width="9.5703125" customWidth="1"/>
    <col min="17" max="17" width="9.7109375" bestFit="1" customWidth="1"/>
    <col min="18" max="18" width="45.28515625" bestFit="1" customWidth="1"/>
    <col min="19" max="19" width="7.85546875" customWidth="1"/>
    <col min="20" max="20" width="6.7109375" customWidth="1"/>
    <col min="21" max="22" width="9.5703125" bestFit="1" customWidth="1"/>
  </cols>
  <sheetData>
    <row r="1" spans="1:19" ht="32.25" thickBot="1" x14ac:dyDescent="0.3">
      <c r="A1" s="11" t="s">
        <v>0</v>
      </c>
      <c r="B1" s="10" t="s">
        <v>142</v>
      </c>
      <c r="C1" s="9" t="s">
        <v>146</v>
      </c>
      <c r="D1" s="16" t="s">
        <v>5</v>
      </c>
      <c r="E1" s="16" t="s">
        <v>109</v>
      </c>
      <c r="F1" s="9" t="s">
        <v>138</v>
      </c>
      <c r="G1" s="10" t="s">
        <v>73</v>
      </c>
      <c r="H1" s="9" t="s">
        <v>161</v>
      </c>
      <c r="I1" s="12" t="s">
        <v>1</v>
      </c>
      <c r="J1" s="13" t="s">
        <v>104</v>
      </c>
      <c r="K1" s="13" t="s">
        <v>105</v>
      </c>
      <c r="L1" s="13" t="s">
        <v>106</v>
      </c>
      <c r="M1" s="13" t="s">
        <v>107</v>
      </c>
      <c r="N1" s="14" t="s">
        <v>108</v>
      </c>
      <c r="O1" s="11" t="s">
        <v>95</v>
      </c>
      <c r="P1" s="11" t="s">
        <v>94</v>
      </c>
    </row>
    <row r="2" spans="1:19" ht="32.25" hidden="1" thickBot="1" x14ac:dyDescent="0.3">
      <c r="A2" s="8" t="s">
        <v>3</v>
      </c>
      <c r="B2" s="5" t="s">
        <v>50</v>
      </c>
      <c r="C2" s="17" t="s">
        <v>143</v>
      </c>
      <c r="D2" s="3" t="s">
        <v>110</v>
      </c>
      <c r="E2" s="3" t="s">
        <v>110</v>
      </c>
      <c r="F2" s="3" t="s">
        <v>2</v>
      </c>
      <c r="G2" s="3">
        <v>4.0999999999999996</v>
      </c>
      <c r="H2" s="17" t="s">
        <v>110</v>
      </c>
      <c r="I2" s="4" t="s">
        <v>4</v>
      </c>
      <c r="J2" s="4" t="s">
        <v>4</v>
      </c>
      <c r="K2" s="4" t="s">
        <v>4</v>
      </c>
      <c r="L2" s="4" t="s">
        <v>4</v>
      </c>
      <c r="M2" s="4" t="s">
        <v>4</v>
      </c>
      <c r="N2" s="4" t="s">
        <v>4</v>
      </c>
      <c r="O2" s="3">
        <v>1</v>
      </c>
      <c r="P2" s="3">
        <v>1</v>
      </c>
      <c r="R2" s="25" t="s">
        <v>168</v>
      </c>
      <c r="S2" s="26"/>
    </row>
    <row r="3" spans="1:19" ht="48" hidden="1" thickBot="1" x14ac:dyDescent="0.3">
      <c r="A3" s="8" t="s">
        <v>11</v>
      </c>
      <c r="B3" s="22" t="s">
        <v>154</v>
      </c>
      <c r="C3" s="17" t="s">
        <v>143</v>
      </c>
      <c r="D3" s="3" t="s">
        <v>110</v>
      </c>
      <c r="E3" s="3" t="s">
        <v>110</v>
      </c>
      <c r="F3" s="3" t="s">
        <v>10</v>
      </c>
      <c r="G3" s="3">
        <v>4.3</v>
      </c>
      <c r="H3" s="17" t="s">
        <v>155</v>
      </c>
      <c r="I3" s="4" t="s">
        <v>4</v>
      </c>
      <c r="J3" s="4" t="s">
        <v>4</v>
      </c>
      <c r="K3" s="4" t="s">
        <v>4</v>
      </c>
      <c r="L3" s="4"/>
      <c r="M3" s="4" t="s">
        <v>4</v>
      </c>
      <c r="N3" s="4" t="s">
        <v>4</v>
      </c>
      <c r="O3" s="3">
        <v>6</v>
      </c>
      <c r="P3" s="3">
        <v>2</v>
      </c>
      <c r="R3" s="23" t="s">
        <v>162</v>
      </c>
      <c r="S3" s="24" t="s">
        <v>1</v>
      </c>
    </row>
    <row r="4" spans="1:19" ht="48" hidden="1" thickBot="1" x14ac:dyDescent="0.3">
      <c r="A4" s="8" t="s">
        <v>137</v>
      </c>
      <c r="B4" s="6" t="s">
        <v>51</v>
      </c>
      <c r="C4" s="17" t="s">
        <v>144</v>
      </c>
      <c r="D4" s="3" t="s">
        <v>110</v>
      </c>
      <c r="E4" s="3" t="s">
        <v>112</v>
      </c>
      <c r="F4" s="3" t="s">
        <v>10</v>
      </c>
      <c r="G4" s="3">
        <v>4.3</v>
      </c>
      <c r="H4" s="17" t="s">
        <v>155</v>
      </c>
      <c r="I4" s="4" t="s">
        <v>12</v>
      </c>
      <c r="J4" s="4" t="s">
        <v>12</v>
      </c>
      <c r="K4" s="4" t="s">
        <v>12</v>
      </c>
      <c r="L4" s="4"/>
      <c r="M4" s="4" t="s">
        <v>12</v>
      </c>
      <c r="N4" s="4" t="s">
        <v>12</v>
      </c>
      <c r="O4" s="3">
        <v>7</v>
      </c>
      <c r="P4" s="3">
        <v>3</v>
      </c>
      <c r="R4" s="23" t="s">
        <v>163</v>
      </c>
      <c r="S4" s="24" t="s">
        <v>104</v>
      </c>
    </row>
    <row r="5" spans="1:19" ht="32.25" hidden="1" thickBot="1" x14ac:dyDescent="0.3">
      <c r="A5" s="8" t="s">
        <v>136</v>
      </c>
      <c r="B5" s="6" t="s">
        <v>52</v>
      </c>
      <c r="C5" s="17" t="s">
        <v>143</v>
      </c>
      <c r="D5" s="3" t="s">
        <v>110</v>
      </c>
      <c r="E5" s="3" t="s">
        <v>113</v>
      </c>
      <c r="F5" s="3" t="s">
        <v>96</v>
      </c>
      <c r="G5" s="3" t="s">
        <v>74</v>
      </c>
      <c r="H5" s="17" t="s">
        <v>158</v>
      </c>
      <c r="I5" s="4" t="s">
        <v>4</v>
      </c>
      <c r="J5" s="4" t="s">
        <v>4</v>
      </c>
      <c r="K5" s="4" t="s">
        <v>4</v>
      </c>
      <c r="L5" s="4"/>
      <c r="M5" s="4" t="s">
        <v>4</v>
      </c>
      <c r="N5" s="4" t="s">
        <v>4</v>
      </c>
      <c r="O5" s="3">
        <v>16</v>
      </c>
      <c r="P5" s="3">
        <v>4</v>
      </c>
      <c r="R5" s="23" t="s">
        <v>164</v>
      </c>
      <c r="S5" s="24" t="s">
        <v>105</v>
      </c>
    </row>
    <row r="6" spans="1:19" ht="32.25" hidden="1" thickBot="1" x14ac:dyDescent="0.3">
      <c r="A6" s="8" t="s">
        <v>135</v>
      </c>
      <c r="B6" s="6" t="s">
        <v>53</v>
      </c>
      <c r="C6" s="17" t="s">
        <v>143</v>
      </c>
      <c r="D6" s="3" t="s">
        <v>110</v>
      </c>
      <c r="E6" s="3" t="s">
        <v>112</v>
      </c>
      <c r="F6" s="3" t="s">
        <v>96</v>
      </c>
      <c r="G6" s="3" t="s">
        <v>74</v>
      </c>
      <c r="H6" s="17" t="s">
        <v>158</v>
      </c>
      <c r="I6" s="4" t="s">
        <v>4</v>
      </c>
      <c r="J6" s="4" t="s">
        <v>4</v>
      </c>
      <c r="K6" s="4" t="s">
        <v>4</v>
      </c>
      <c r="L6" s="4"/>
      <c r="M6" s="4" t="s">
        <v>4</v>
      </c>
      <c r="N6" s="4" t="s">
        <v>4</v>
      </c>
      <c r="O6" s="3">
        <v>17</v>
      </c>
      <c r="P6" s="3">
        <v>5</v>
      </c>
      <c r="R6" s="23" t="s">
        <v>165</v>
      </c>
      <c r="S6" s="24" t="s">
        <v>106</v>
      </c>
    </row>
    <row r="7" spans="1:19" ht="32.25" hidden="1" thickBot="1" x14ac:dyDescent="0.3">
      <c r="A7" s="8" t="s">
        <v>134</v>
      </c>
      <c r="B7" s="5" t="s">
        <v>152</v>
      </c>
      <c r="C7" s="17" t="s">
        <v>144</v>
      </c>
      <c r="D7" s="3" t="s">
        <v>110</v>
      </c>
      <c r="E7" s="3" t="s">
        <v>112</v>
      </c>
      <c r="F7" s="3" t="s">
        <v>96</v>
      </c>
      <c r="G7" s="3" t="s">
        <v>74</v>
      </c>
      <c r="H7" s="17" t="s">
        <v>158</v>
      </c>
      <c r="I7" s="4" t="s">
        <v>12</v>
      </c>
      <c r="J7" s="4" t="s">
        <v>12</v>
      </c>
      <c r="K7" s="4" t="s">
        <v>12</v>
      </c>
      <c r="L7" s="4"/>
      <c r="M7" s="4" t="s">
        <v>12</v>
      </c>
      <c r="N7" s="4" t="s">
        <v>12</v>
      </c>
      <c r="O7" s="3">
        <v>18</v>
      </c>
      <c r="P7" s="3">
        <v>6</v>
      </c>
      <c r="R7" s="23" t="s">
        <v>166</v>
      </c>
      <c r="S7" s="24" t="s">
        <v>107</v>
      </c>
    </row>
    <row r="8" spans="1:19" ht="32.25" hidden="1" thickBot="1" x14ac:dyDescent="0.3">
      <c r="A8" s="8" t="s">
        <v>13</v>
      </c>
      <c r="B8" s="5" t="s">
        <v>54</v>
      </c>
      <c r="C8" s="17" t="s">
        <v>143</v>
      </c>
      <c r="D8" s="3" t="s">
        <v>110</v>
      </c>
      <c r="E8" s="3" t="s">
        <v>110</v>
      </c>
      <c r="F8" s="3" t="s">
        <v>96</v>
      </c>
      <c r="G8" s="3" t="s">
        <v>75</v>
      </c>
      <c r="H8" s="17" t="s">
        <v>158</v>
      </c>
      <c r="I8" s="4" t="s">
        <v>4</v>
      </c>
      <c r="J8" s="4" t="s">
        <v>4</v>
      </c>
      <c r="K8" s="4" t="s">
        <v>4</v>
      </c>
      <c r="L8" s="4"/>
      <c r="M8" s="4" t="s">
        <v>4</v>
      </c>
      <c r="N8" s="4" t="s">
        <v>4</v>
      </c>
      <c r="O8" s="3">
        <v>19</v>
      </c>
      <c r="P8" s="3">
        <v>7</v>
      </c>
      <c r="R8" s="23" t="s">
        <v>167</v>
      </c>
      <c r="S8" s="24" t="s">
        <v>108</v>
      </c>
    </row>
    <row r="9" spans="1:19" ht="63.75" hidden="1" thickBot="1" x14ac:dyDescent="0.3">
      <c r="A9" s="8" t="s">
        <v>133</v>
      </c>
      <c r="B9" s="6" t="s">
        <v>55</v>
      </c>
      <c r="C9" s="17" t="s">
        <v>143</v>
      </c>
      <c r="D9" s="3" t="s">
        <v>110</v>
      </c>
      <c r="E9" s="3" t="s">
        <v>113</v>
      </c>
      <c r="F9" s="3" t="s">
        <v>96</v>
      </c>
      <c r="G9" s="3" t="s">
        <v>76</v>
      </c>
      <c r="H9" s="17" t="s">
        <v>158</v>
      </c>
      <c r="I9" s="4" t="s">
        <v>4</v>
      </c>
      <c r="J9" s="4" t="s">
        <v>4</v>
      </c>
      <c r="K9" s="4" t="s">
        <v>4</v>
      </c>
      <c r="L9" s="4"/>
      <c r="M9" s="4" t="s">
        <v>4</v>
      </c>
      <c r="N9" s="4" t="s">
        <v>4</v>
      </c>
      <c r="O9" s="3">
        <v>20</v>
      </c>
      <c r="P9" s="3">
        <v>8</v>
      </c>
    </row>
    <row r="10" spans="1:19" ht="32.25" hidden="1" thickBot="1" x14ac:dyDescent="0.3">
      <c r="A10" s="8" t="s">
        <v>132</v>
      </c>
      <c r="B10" s="6" t="s">
        <v>56</v>
      </c>
      <c r="C10" s="17" t="s">
        <v>143</v>
      </c>
      <c r="D10" s="3" t="s">
        <v>110</v>
      </c>
      <c r="E10" s="3" t="s">
        <v>113</v>
      </c>
      <c r="F10" s="3" t="s">
        <v>96</v>
      </c>
      <c r="G10" s="3" t="s">
        <v>77</v>
      </c>
      <c r="H10" s="17" t="s">
        <v>158</v>
      </c>
      <c r="I10" s="4" t="s">
        <v>4</v>
      </c>
      <c r="J10" s="4" t="s">
        <v>4</v>
      </c>
      <c r="K10" s="4" t="s">
        <v>4</v>
      </c>
      <c r="L10" s="4"/>
      <c r="M10" s="4" t="s">
        <v>4</v>
      </c>
      <c r="N10" s="4" t="s">
        <v>4</v>
      </c>
      <c r="O10" s="3">
        <v>21</v>
      </c>
      <c r="P10" s="3">
        <v>9</v>
      </c>
    </row>
    <row r="11" spans="1:19" ht="32.25" hidden="1" thickBot="1" x14ac:dyDescent="0.3">
      <c r="A11" s="8" t="s">
        <v>131</v>
      </c>
      <c r="B11" s="6" t="s">
        <v>153</v>
      </c>
      <c r="C11" s="17" t="s">
        <v>144</v>
      </c>
      <c r="D11" s="3" t="s">
        <v>110</v>
      </c>
      <c r="E11" s="3" t="s">
        <v>112</v>
      </c>
      <c r="F11" s="3" t="s">
        <v>96</v>
      </c>
      <c r="G11" s="3" t="s">
        <v>77</v>
      </c>
      <c r="H11" s="17" t="s">
        <v>158</v>
      </c>
      <c r="I11" s="4" t="s">
        <v>12</v>
      </c>
      <c r="J11" s="4" t="s">
        <v>12</v>
      </c>
      <c r="K11" s="4" t="s">
        <v>12</v>
      </c>
      <c r="L11" s="4"/>
      <c r="M11" s="4" t="s">
        <v>12</v>
      </c>
      <c r="N11" s="4" t="s">
        <v>12</v>
      </c>
      <c r="O11" s="3">
        <v>22</v>
      </c>
      <c r="P11" s="3">
        <v>10</v>
      </c>
    </row>
    <row r="12" spans="1:19" ht="63.75" hidden="1" thickBot="1" x14ac:dyDescent="0.3">
      <c r="A12" s="8" t="s">
        <v>14</v>
      </c>
      <c r="B12" s="5" t="s">
        <v>57</v>
      </c>
      <c r="C12" s="17" t="s">
        <v>143</v>
      </c>
      <c r="D12" s="3" t="s">
        <v>110</v>
      </c>
      <c r="E12" s="3" t="s">
        <v>110</v>
      </c>
      <c r="F12" s="3" t="s">
        <v>151</v>
      </c>
      <c r="G12" s="3" t="s">
        <v>78</v>
      </c>
      <c r="H12" s="17" t="s">
        <v>159</v>
      </c>
      <c r="I12" s="4" t="s">
        <v>4</v>
      </c>
      <c r="J12" s="4" t="s">
        <v>4</v>
      </c>
      <c r="K12" s="4" t="s">
        <v>4</v>
      </c>
      <c r="L12" s="4"/>
      <c r="M12" s="4" t="s">
        <v>4</v>
      </c>
      <c r="N12" s="4" t="s">
        <v>4</v>
      </c>
      <c r="O12" s="3">
        <v>23</v>
      </c>
      <c r="P12" s="3">
        <v>11</v>
      </c>
    </row>
    <row r="13" spans="1:19" ht="126.75" hidden="1" thickBot="1" x14ac:dyDescent="0.3">
      <c r="A13" s="8" t="s">
        <v>15</v>
      </c>
      <c r="B13" s="5" t="s">
        <v>58</v>
      </c>
      <c r="C13" s="17" t="s">
        <v>143</v>
      </c>
      <c r="D13" s="3" t="s">
        <v>110</v>
      </c>
      <c r="E13" s="3" t="s">
        <v>110</v>
      </c>
      <c r="F13" s="3" t="s">
        <v>151</v>
      </c>
      <c r="G13" s="3" t="s">
        <v>79</v>
      </c>
      <c r="H13" s="17" t="s">
        <v>159</v>
      </c>
      <c r="I13" s="4" t="s">
        <v>4</v>
      </c>
      <c r="J13" s="4" t="s">
        <v>4</v>
      </c>
      <c r="K13" s="4" t="s">
        <v>4</v>
      </c>
      <c r="L13" s="4"/>
      <c r="M13" s="4" t="s">
        <v>4</v>
      </c>
      <c r="N13" s="4" t="s">
        <v>4</v>
      </c>
      <c r="O13" s="3">
        <v>24</v>
      </c>
      <c r="P13" s="3">
        <v>12</v>
      </c>
    </row>
    <row r="14" spans="1:19" ht="63.75" hidden="1" thickBot="1" x14ac:dyDescent="0.3">
      <c r="A14" s="8" t="s">
        <v>16</v>
      </c>
      <c r="B14" s="5" t="s">
        <v>59</v>
      </c>
      <c r="C14" s="17" t="s">
        <v>143</v>
      </c>
      <c r="D14" s="3" t="s">
        <v>110</v>
      </c>
      <c r="E14" s="3" t="s">
        <v>110</v>
      </c>
      <c r="F14" s="3" t="s">
        <v>151</v>
      </c>
      <c r="G14" s="3" t="s">
        <v>79</v>
      </c>
      <c r="H14" s="17" t="s">
        <v>159</v>
      </c>
      <c r="I14" s="4" t="s">
        <v>4</v>
      </c>
      <c r="J14" s="4" t="s">
        <v>4</v>
      </c>
      <c r="K14" s="4" t="s">
        <v>4</v>
      </c>
      <c r="L14" s="4"/>
      <c r="M14" s="4" t="s">
        <v>4</v>
      </c>
      <c r="N14" s="4" t="s">
        <v>4</v>
      </c>
      <c r="O14" s="3">
        <v>25</v>
      </c>
      <c r="P14" s="3">
        <v>13</v>
      </c>
    </row>
    <row r="15" spans="1:19" ht="48" thickBot="1" x14ac:dyDescent="0.3">
      <c r="A15" s="8" t="s">
        <v>17</v>
      </c>
      <c r="B15" s="5" t="s">
        <v>175</v>
      </c>
      <c r="C15" s="17" t="s">
        <v>143</v>
      </c>
      <c r="D15" s="3" t="s">
        <v>110</v>
      </c>
      <c r="E15" s="3" t="s">
        <v>110</v>
      </c>
      <c r="F15" s="3" t="s">
        <v>97</v>
      </c>
      <c r="G15" s="3" t="s">
        <v>80</v>
      </c>
      <c r="H15" s="17" t="s">
        <v>97</v>
      </c>
      <c r="I15" s="4" t="s">
        <v>4</v>
      </c>
      <c r="J15" s="4" t="s">
        <v>4</v>
      </c>
      <c r="K15" s="4" t="s">
        <v>4</v>
      </c>
      <c r="L15" s="4" t="s">
        <v>4</v>
      </c>
      <c r="M15" s="4" t="s">
        <v>4</v>
      </c>
      <c r="N15" s="4" t="s">
        <v>4</v>
      </c>
      <c r="O15" s="3">
        <v>28</v>
      </c>
      <c r="P15" s="3">
        <v>14</v>
      </c>
    </row>
    <row r="16" spans="1:19" ht="32.25" thickBot="1" x14ac:dyDescent="0.3">
      <c r="A16" s="8" t="s">
        <v>18</v>
      </c>
      <c r="B16" s="5" t="s">
        <v>60</v>
      </c>
      <c r="C16" s="17" t="s">
        <v>143</v>
      </c>
      <c r="D16" s="3" t="s">
        <v>110</v>
      </c>
      <c r="E16" s="3" t="s">
        <v>110</v>
      </c>
      <c r="F16" s="3" t="s">
        <v>97</v>
      </c>
      <c r="G16" s="3" t="s">
        <v>80</v>
      </c>
      <c r="H16" s="17" t="s">
        <v>97</v>
      </c>
      <c r="I16" s="4" t="s">
        <v>4</v>
      </c>
      <c r="J16" s="4" t="s">
        <v>4</v>
      </c>
      <c r="K16" s="4" t="s">
        <v>4</v>
      </c>
      <c r="L16" s="4" t="s">
        <v>4</v>
      </c>
      <c r="M16" s="4" t="s">
        <v>4</v>
      </c>
      <c r="N16" s="4" t="s">
        <v>4</v>
      </c>
      <c r="O16" s="3">
        <v>29</v>
      </c>
      <c r="P16" s="3">
        <v>15</v>
      </c>
    </row>
    <row r="17" spans="1:16" ht="32.25" thickBot="1" x14ac:dyDescent="0.3">
      <c r="A17" s="8" t="s">
        <v>130</v>
      </c>
      <c r="B17" s="6" t="s">
        <v>61</v>
      </c>
      <c r="C17" s="17" t="s">
        <v>143</v>
      </c>
      <c r="D17" s="3" t="s">
        <v>110</v>
      </c>
      <c r="E17" s="3" t="s">
        <v>113</v>
      </c>
      <c r="F17" s="3" t="s">
        <v>97</v>
      </c>
      <c r="G17" s="3" t="s">
        <v>80</v>
      </c>
      <c r="H17" s="17" t="s">
        <v>156</v>
      </c>
      <c r="I17" s="4" t="s">
        <v>4</v>
      </c>
      <c r="J17" s="4" t="s">
        <v>4</v>
      </c>
      <c r="K17" s="4" t="s">
        <v>4</v>
      </c>
      <c r="L17" s="4" t="s">
        <v>4</v>
      </c>
      <c r="M17" s="4" t="s">
        <v>4</v>
      </c>
      <c r="N17" s="4" t="s">
        <v>4</v>
      </c>
      <c r="O17" s="3">
        <v>30</v>
      </c>
      <c r="P17" s="3">
        <v>16</v>
      </c>
    </row>
    <row r="18" spans="1:16" ht="32.25" thickBot="1" x14ac:dyDescent="0.3">
      <c r="A18" s="8" t="s">
        <v>129</v>
      </c>
      <c r="B18" s="6" t="s">
        <v>62</v>
      </c>
      <c r="C18" s="17" t="s">
        <v>144</v>
      </c>
      <c r="D18" s="3" t="s">
        <v>110</v>
      </c>
      <c r="E18" s="3" t="s">
        <v>112</v>
      </c>
      <c r="F18" s="3" t="s">
        <v>97</v>
      </c>
      <c r="G18" s="3" t="s">
        <v>80</v>
      </c>
      <c r="H18" s="17" t="s">
        <v>157</v>
      </c>
      <c r="I18" s="4" t="s">
        <v>12</v>
      </c>
      <c r="J18" s="4" t="s">
        <v>12</v>
      </c>
      <c r="K18" s="4" t="s">
        <v>12</v>
      </c>
      <c r="L18" s="4"/>
      <c r="M18" s="4" t="s">
        <v>12</v>
      </c>
      <c r="N18" s="4" t="s">
        <v>12</v>
      </c>
      <c r="O18" s="3">
        <v>31</v>
      </c>
      <c r="P18" s="3">
        <v>17</v>
      </c>
    </row>
    <row r="19" spans="1:16" ht="48" thickBot="1" x14ac:dyDescent="0.3">
      <c r="A19" s="8" t="s">
        <v>19</v>
      </c>
      <c r="B19" s="5" t="s">
        <v>63</v>
      </c>
      <c r="C19" s="17" t="s">
        <v>144</v>
      </c>
      <c r="D19" s="3" t="s">
        <v>110</v>
      </c>
      <c r="E19" s="3" t="s">
        <v>110</v>
      </c>
      <c r="F19" s="3" t="s">
        <v>97</v>
      </c>
      <c r="G19" s="3" t="s">
        <v>81</v>
      </c>
      <c r="H19" s="17" t="s">
        <v>97</v>
      </c>
      <c r="I19" s="4" t="s">
        <v>12</v>
      </c>
      <c r="J19" s="4" t="s">
        <v>12</v>
      </c>
      <c r="K19" s="4" t="s">
        <v>12</v>
      </c>
      <c r="L19" s="4" t="s">
        <v>12</v>
      </c>
      <c r="M19" s="4" t="s">
        <v>12</v>
      </c>
      <c r="N19" s="4" t="s">
        <v>12</v>
      </c>
      <c r="O19" s="3">
        <v>32</v>
      </c>
      <c r="P19" s="3">
        <v>18</v>
      </c>
    </row>
    <row r="20" spans="1:16" ht="32.25" thickBot="1" x14ac:dyDescent="0.3">
      <c r="A20" s="8" t="s">
        <v>128</v>
      </c>
      <c r="B20" s="5" t="s">
        <v>65</v>
      </c>
      <c r="C20" s="17" t="s">
        <v>143</v>
      </c>
      <c r="D20" s="3" t="s">
        <v>110</v>
      </c>
      <c r="E20" s="3" t="s">
        <v>113</v>
      </c>
      <c r="F20" s="3" t="s">
        <v>97</v>
      </c>
      <c r="G20" s="3" t="s">
        <v>81</v>
      </c>
      <c r="H20" s="17" t="s">
        <v>156</v>
      </c>
      <c r="I20" s="4" t="s">
        <v>4</v>
      </c>
      <c r="J20" s="4" t="s">
        <v>4</v>
      </c>
      <c r="K20" s="4" t="s">
        <v>4</v>
      </c>
      <c r="L20" s="4" t="s">
        <v>4</v>
      </c>
      <c r="M20" s="4" t="s">
        <v>4</v>
      </c>
      <c r="N20" s="4" t="s">
        <v>4</v>
      </c>
      <c r="O20" s="3">
        <v>33</v>
      </c>
      <c r="P20" s="3">
        <v>19</v>
      </c>
    </row>
    <row r="21" spans="1:16" ht="48" thickBot="1" x14ac:dyDescent="0.3">
      <c r="A21" s="8" t="s">
        <v>127</v>
      </c>
      <c r="B21" s="6" t="s">
        <v>64</v>
      </c>
      <c r="C21" s="17" t="s">
        <v>144</v>
      </c>
      <c r="D21" s="3" t="s">
        <v>110</v>
      </c>
      <c r="E21" s="3" t="s">
        <v>112</v>
      </c>
      <c r="F21" s="3" t="s">
        <v>97</v>
      </c>
      <c r="G21" s="3" t="s">
        <v>81</v>
      </c>
      <c r="H21" s="17" t="s">
        <v>157</v>
      </c>
      <c r="I21" s="4" t="s">
        <v>12</v>
      </c>
      <c r="J21" s="4" t="s">
        <v>12</v>
      </c>
      <c r="K21" s="4" t="s">
        <v>12</v>
      </c>
      <c r="L21" s="4"/>
      <c r="M21" s="4" t="s">
        <v>12</v>
      </c>
      <c r="N21" s="4" t="s">
        <v>12</v>
      </c>
      <c r="O21" s="3">
        <v>34</v>
      </c>
      <c r="P21" s="3">
        <v>20</v>
      </c>
    </row>
    <row r="22" spans="1:16" ht="48" thickBot="1" x14ac:dyDescent="0.3">
      <c r="A22" s="8" t="s">
        <v>20</v>
      </c>
      <c r="B22" s="5" t="s">
        <v>66</v>
      </c>
      <c r="C22" s="17" t="s">
        <v>145</v>
      </c>
      <c r="D22" s="3" t="s">
        <v>110</v>
      </c>
      <c r="E22" s="3" t="s">
        <v>110</v>
      </c>
      <c r="F22" s="3" t="s">
        <v>97</v>
      </c>
      <c r="G22" s="3" t="s">
        <v>81</v>
      </c>
      <c r="H22" s="17" t="s">
        <v>97</v>
      </c>
      <c r="I22" s="4" t="s">
        <v>101</v>
      </c>
      <c r="J22" s="4" t="s">
        <v>101</v>
      </c>
      <c r="K22" s="4" t="s">
        <v>101</v>
      </c>
      <c r="L22" s="4" t="s">
        <v>101</v>
      </c>
      <c r="M22" s="4" t="s">
        <v>101</v>
      </c>
      <c r="N22" s="4" t="s">
        <v>101</v>
      </c>
      <c r="O22" s="3">
        <v>35</v>
      </c>
      <c r="P22" s="3">
        <v>21</v>
      </c>
    </row>
    <row r="23" spans="1:16" ht="48" thickBot="1" x14ac:dyDescent="0.3">
      <c r="A23" s="8" t="s">
        <v>21</v>
      </c>
      <c r="B23" s="5" t="s">
        <v>174</v>
      </c>
      <c r="C23" s="17" t="s">
        <v>144</v>
      </c>
      <c r="D23" s="3" t="s">
        <v>110</v>
      </c>
      <c r="E23" s="3" t="s">
        <v>110</v>
      </c>
      <c r="F23" s="3" t="s">
        <v>97</v>
      </c>
      <c r="G23" s="3" t="s">
        <v>82</v>
      </c>
      <c r="H23" s="17" t="s">
        <v>97</v>
      </c>
      <c r="I23" s="4" t="s">
        <v>12</v>
      </c>
      <c r="J23" s="4" t="s">
        <v>12</v>
      </c>
      <c r="K23" s="4" t="s">
        <v>12</v>
      </c>
      <c r="L23" s="4" t="s">
        <v>12</v>
      </c>
      <c r="M23" s="4" t="s">
        <v>12</v>
      </c>
      <c r="N23" s="4" t="s">
        <v>12</v>
      </c>
      <c r="O23" s="3">
        <v>36</v>
      </c>
      <c r="P23" s="3">
        <v>22</v>
      </c>
    </row>
    <row r="24" spans="1:16" ht="63.75" thickBot="1" x14ac:dyDescent="0.3">
      <c r="A24" s="8" t="s">
        <v>22</v>
      </c>
      <c r="B24" s="5" t="s">
        <v>67</v>
      </c>
      <c r="C24" s="17" t="s">
        <v>144</v>
      </c>
      <c r="D24" s="3" t="s">
        <v>110</v>
      </c>
      <c r="E24" s="3" t="s">
        <v>110</v>
      </c>
      <c r="F24" s="3" t="s">
        <v>97</v>
      </c>
      <c r="G24" s="3" t="s">
        <v>82</v>
      </c>
      <c r="H24" s="17" t="s">
        <v>97</v>
      </c>
      <c r="I24" s="4" t="s">
        <v>12</v>
      </c>
      <c r="J24" s="4" t="s">
        <v>12</v>
      </c>
      <c r="K24" s="4" t="s">
        <v>12</v>
      </c>
      <c r="L24" s="4" t="s">
        <v>12</v>
      </c>
      <c r="M24" s="4" t="s">
        <v>12</v>
      </c>
      <c r="N24" s="4" t="s">
        <v>12</v>
      </c>
      <c r="O24" s="3">
        <v>37</v>
      </c>
      <c r="P24" s="3">
        <v>23</v>
      </c>
    </row>
    <row r="25" spans="1:16" ht="63.75" thickBot="1" x14ac:dyDescent="0.3">
      <c r="A25" s="8" t="s">
        <v>23</v>
      </c>
      <c r="B25" s="5" t="s">
        <v>68</v>
      </c>
      <c r="C25" s="17" t="s">
        <v>144</v>
      </c>
      <c r="D25" s="3" t="s">
        <v>110</v>
      </c>
      <c r="E25" s="3" t="s">
        <v>110</v>
      </c>
      <c r="F25" s="3" t="s">
        <v>97</v>
      </c>
      <c r="G25" s="3" t="s">
        <v>82</v>
      </c>
      <c r="H25" s="17" t="s">
        <v>97</v>
      </c>
      <c r="I25" s="4" t="s">
        <v>12</v>
      </c>
      <c r="J25" s="4" t="s">
        <v>12</v>
      </c>
      <c r="K25" s="4" t="s">
        <v>12</v>
      </c>
      <c r="L25" s="4" t="s">
        <v>12</v>
      </c>
      <c r="M25" s="4" t="s">
        <v>12</v>
      </c>
      <c r="N25" s="4" t="s">
        <v>12</v>
      </c>
      <c r="O25" s="3">
        <v>38</v>
      </c>
      <c r="P25" s="3">
        <v>24</v>
      </c>
    </row>
    <row r="26" spans="1:16" ht="32.25" hidden="1" thickBot="1" x14ac:dyDescent="0.3">
      <c r="A26" s="8" t="s">
        <v>24</v>
      </c>
      <c r="B26" s="5" t="s">
        <v>69</v>
      </c>
      <c r="C26" s="17" t="s">
        <v>143</v>
      </c>
      <c r="D26" s="3" t="s">
        <v>110</v>
      </c>
      <c r="E26" s="3" t="s">
        <v>110</v>
      </c>
      <c r="F26" s="3" t="s">
        <v>98</v>
      </c>
      <c r="G26" s="3">
        <v>4.8</v>
      </c>
      <c r="H26" s="17" t="s">
        <v>155</v>
      </c>
      <c r="I26" s="4" t="s">
        <v>12</v>
      </c>
      <c r="J26" s="4" t="s">
        <v>12</v>
      </c>
      <c r="K26" s="4" t="s">
        <v>12</v>
      </c>
      <c r="L26" s="4" t="s">
        <v>12</v>
      </c>
      <c r="M26" s="4" t="s">
        <v>12</v>
      </c>
      <c r="N26" s="4" t="s">
        <v>12</v>
      </c>
      <c r="O26" s="3">
        <v>8</v>
      </c>
      <c r="P26" s="3">
        <v>25</v>
      </c>
    </row>
    <row r="27" spans="1:16" ht="48" hidden="1" thickBot="1" x14ac:dyDescent="0.3">
      <c r="A27" s="8" t="s">
        <v>25</v>
      </c>
      <c r="B27" s="5" t="s">
        <v>70</v>
      </c>
      <c r="C27" s="17" t="s">
        <v>143</v>
      </c>
      <c r="D27" s="3" t="s">
        <v>110</v>
      </c>
      <c r="E27" s="3" t="s">
        <v>110</v>
      </c>
      <c r="F27" s="3" t="s">
        <v>98</v>
      </c>
      <c r="G27" s="3">
        <v>4.8</v>
      </c>
      <c r="H27" s="17" t="s">
        <v>155</v>
      </c>
      <c r="I27" s="4" t="s">
        <v>4</v>
      </c>
      <c r="J27" s="4" t="s">
        <v>4</v>
      </c>
      <c r="K27" s="4" t="s">
        <v>4</v>
      </c>
      <c r="L27" s="4" t="s">
        <v>4</v>
      </c>
      <c r="M27" s="4" t="s">
        <v>4</v>
      </c>
      <c r="N27" s="4" t="s">
        <v>4</v>
      </c>
      <c r="O27" s="3">
        <v>9</v>
      </c>
      <c r="P27" s="3">
        <v>26</v>
      </c>
    </row>
    <row r="28" spans="1:16" ht="48" hidden="1" thickBot="1" x14ac:dyDescent="0.3">
      <c r="A28" s="8" t="s">
        <v>6</v>
      </c>
      <c r="B28" s="5" t="s">
        <v>171</v>
      </c>
      <c r="C28" s="17" t="s">
        <v>143</v>
      </c>
      <c r="D28" s="3" t="s">
        <v>139</v>
      </c>
      <c r="E28" s="3" t="s">
        <v>110</v>
      </c>
      <c r="F28" s="3" t="s">
        <v>5</v>
      </c>
      <c r="G28" s="3" t="s">
        <v>83</v>
      </c>
      <c r="H28" s="17" t="s">
        <v>155</v>
      </c>
      <c r="I28" s="4" t="s">
        <v>4</v>
      </c>
      <c r="J28" s="4" t="s">
        <v>4</v>
      </c>
      <c r="K28" s="4"/>
      <c r="L28" s="4" t="s">
        <v>4</v>
      </c>
      <c r="M28" s="4"/>
      <c r="N28" s="4"/>
      <c r="O28" s="3">
        <v>2</v>
      </c>
      <c r="P28" s="3">
        <v>27</v>
      </c>
    </row>
    <row r="29" spans="1:16" ht="48" hidden="1" thickBot="1" x14ac:dyDescent="0.3">
      <c r="A29" s="8" t="s">
        <v>26</v>
      </c>
      <c r="B29" s="5" t="s">
        <v>71</v>
      </c>
      <c r="C29" s="17" t="s">
        <v>143</v>
      </c>
      <c r="D29" s="3" t="s">
        <v>139</v>
      </c>
      <c r="E29" s="3" t="s">
        <v>110</v>
      </c>
      <c r="F29" s="3" t="s">
        <v>99</v>
      </c>
      <c r="G29" s="3" t="s">
        <v>84</v>
      </c>
      <c r="H29" s="17" t="s">
        <v>155</v>
      </c>
      <c r="I29" s="4"/>
      <c r="J29" s="4"/>
      <c r="K29" s="4"/>
      <c r="L29" s="4" t="s">
        <v>4</v>
      </c>
      <c r="M29" s="4"/>
      <c r="N29" s="4"/>
      <c r="O29" s="3">
        <v>10</v>
      </c>
      <c r="P29" s="3">
        <v>28</v>
      </c>
    </row>
    <row r="30" spans="1:16" ht="49.5" hidden="1" customHeight="1" thickBot="1" x14ac:dyDescent="0.3">
      <c r="A30" s="8" t="s">
        <v>27</v>
      </c>
      <c r="B30" s="5" t="s">
        <v>72</v>
      </c>
      <c r="C30" s="17" t="s">
        <v>143</v>
      </c>
      <c r="D30" s="3" t="s">
        <v>139</v>
      </c>
      <c r="E30" s="3" t="s">
        <v>110</v>
      </c>
      <c r="F30" s="3" t="s">
        <v>99</v>
      </c>
      <c r="G30" s="3" t="s">
        <v>84</v>
      </c>
      <c r="H30" s="17" t="s">
        <v>155</v>
      </c>
      <c r="I30" s="4"/>
      <c r="J30" s="4"/>
      <c r="K30" s="4"/>
      <c r="L30" s="4" t="s">
        <v>4</v>
      </c>
      <c r="M30" s="4"/>
      <c r="N30" s="4"/>
      <c r="O30" s="3">
        <v>11</v>
      </c>
      <c r="P30" s="3">
        <v>29</v>
      </c>
    </row>
    <row r="31" spans="1:16" ht="32.25" thickBot="1" x14ac:dyDescent="0.3">
      <c r="A31" s="8" t="s">
        <v>28</v>
      </c>
      <c r="B31" s="5" t="s">
        <v>100</v>
      </c>
      <c r="C31" s="17" t="s">
        <v>143</v>
      </c>
      <c r="D31" s="3" t="s">
        <v>139</v>
      </c>
      <c r="E31" s="3" t="s">
        <v>110</v>
      </c>
      <c r="F31" s="3" t="s">
        <v>97</v>
      </c>
      <c r="G31" s="3" t="s">
        <v>85</v>
      </c>
      <c r="H31" s="17" t="s">
        <v>156</v>
      </c>
      <c r="I31" s="4"/>
      <c r="J31" s="4"/>
      <c r="K31" s="4"/>
      <c r="L31" s="4" t="s">
        <v>4</v>
      </c>
      <c r="M31" s="4"/>
      <c r="N31" s="4"/>
      <c r="O31" s="3">
        <v>39</v>
      </c>
      <c r="P31" s="3">
        <v>30</v>
      </c>
    </row>
    <row r="32" spans="1:16" ht="32.25" hidden="1" thickBot="1" x14ac:dyDescent="0.3">
      <c r="A32" s="8" t="s">
        <v>7</v>
      </c>
      <c r="B32" s="5" t="s">
        <v>35</v>
      </c>
      <c r="C32" s="17" t="s">
        <v>143</v>
      </c>
      <c r="D32" s="3" t="s">
        <v>140</v>
      </c>
      <c r="E32" s="3" t="s">
        <v>110</v>
      </c>
      <c r="F32" s="3" t="s">
        <v>5</v>
      </c>
      <c r="G32" s="3" t="s">
        <v>86</v>
      </c>
      <c r="H32" s="17" t="s">
        <v>155</v>
      </c>
      <c r="I32" s="4" t="s">
        <v>4</v>
      </c>
      <c r="J32" s="4" t="s">
        <v>4</v>
      </c>
      <c r="K32" s="4" t="s">
        <v>4</v>
      </c>
      <c r="L32" s="4"/>
      <c r="M32" s="4" t="s">
        <v>4</v>
      </c>
      <c r="N32" s="4" t="s">
        <v>4</v>
      </c>
      <c r="O32" s="3">
        <v>3</v>
      </c>
      <c r="P32" s="3">
        <v>31</v>
      </c>
    </row>
    <row r="33" spans="1:16" ht="48" hidden="1" thickBot="1" x14ac:dyDescent="0.3">
      <c r="A33" s="8" t="s">
        <v>126</v>
      </c>
      <c r="B33" s="6" t="s">
        <v>36</v>
      </c>
      <c r="C33" s="17" t="s">
        <v>143</v>
      </c>
      <c r="D33" s="3" t="s">
        <v>140</v>
      </c>
      <c r="E33" s="3" t="s">
        <v>113</v>
      </c>
      <c r="F33" s="3" t="s">
        <v>99</v>
      </c>
      <c r="G33" s="3" t="s">
        <v>89</v>
      </c>
      <c r="H33" s="17" t="s">
        <v>155</v>
      </c>
      <c r="I33" s="4" t="s">
        <v>4</v>
      </c>
      <c r="J33" s="4" t="s">
        <v>4</v>
      </c>
      <c r="K33" s="4" t="s">
        <v>4</v>
      </c>
      <c r="L33" s="4"/>
      <c r="M33" s="4"/>
      <c r="N33" s="4" t="s">
        <v>4</v>
      </c>
      <c r="O33" s="3">
        <v>12</v>
      </c>
      <c r="P33" s="3">
        <v>32</v>
      </c>
    </row>
    <row r="34" spans="1:16" ht="63.75" hidden="1" thickBot="1" x14ac:dyDescent="0.3">
      <c r="A34" s="8" t="s">
        <v>125</v>
      </c>
      <c r="B34" s="6" t="s">
        <v>169</v>
      </c>
      <c r="C34" s="17" t="s">
        <v>143</v>
      </c>
      <c r="D34" s="3" t="s">
        <v>140</v>
      </c>
      <c r="E34" s="3" t="s">
        <v>113</v>
      </c>
      <c r="F34" s="3" t="s">
        <v>99</v>
      </c>
      <c r="G34" s="3" t="s">
        <v>89</v>
      </c>
      <c r="H34" s="17" t="s">
        <v>155</v>
      </c>
      <c r="I34" s="4" t="s">
        <v>4</v>
      </c>
      <c r="J34" s="4" t="s">
        <v>4</v>
      </c>
      <c r="K34" s="4" t="s">
        <v>4</v>
      </c>
      <c r="L34" s="4"/>
      <c r="M34" s="4"/>
      <c r="N34" s="4" t="s">
        <v>4</v>
      </c>
      <c r="O34" s="3">
        <v>13</v>
      </c>
      <c r="P34" s="3">
        <v>33</v>
      </c>
    </row>
    <row r="35" spans="1:16" ht="48" hidden="1" thickBot="1" x14ac:dyDescent="0.3">
      <c r="A35" s="8" t="s">
        <v>124</v>
      </c>
      <c r="B35" s="6" t="s">
        <v>37</v>
      </c>
      <c r="C35" s="17" t="s">
        <v>143</v>
      </c>
      <c r="D35" s="3" t="s">
        <v>140</v>
      </c>
      <c r="E35" s="3" t="s">
        <v>112</v>
      </c>
      <c r="F35" s="3" t="s">
        <v>99</v>
      </c>
      <c r="G35" s="3" t="s">
        <v>89</v>
      </c>
      <c r="H35" s="17" t="s">
        <v>155</v>
      </c>
      <c r="I35" s="4" t="s">
        <v>4</v>
      </c>
      <c r="J35" s="4" t="s">
        <v>4</v>
      </c>
      <c r="K35" s="4" t="s">
        <v>12</v>
      </c>
      <c r="L35" s="4"/>
      <c r="M35" s="4"/>
      <c r="N35" s="4" t="s">
        <v>4</v>
      </c>
      <c r="O35" s="3">
        <v>14</v>
      </c>
      <c r="P35" s="3">
        <v>34</v>
      </c>
    </row>
    <row r="36" spans="1:16" ht="63.75" hidden="1" thickBot="1" x14ac:dyDescent="0.3">
      <c r="A36" s="8" t="s">
        <v>123</v>
      </c>
      <c r="B36" s="6" t="s">
        <v>38</v>
      </c>
      <c r="C36" s="17" t="s">
        <v>143</v>
      </c>
      <c r="D36" s="3" t="s">
        <v>140</v>
      </c>
      <c r="E36" s="3" t="s">
        <v>112</v>
      </c>
      <c r="F36" s="3" t="s">
        <v>99</v>
      </c>
      <c r="G36" s="3" t="s">
        <v>89</v>
      </c>
      <c r="H36" s="17" t="s">
        <v>155</v>
      </c>
      <c r="I36" s="4" t="s">
        <v>4</v>
      </c>
      <c r="J36" s="4" t="s">
        <v>4</v>
      </c>
      <c r="K36" s="4" t="s">
        <v>12</v>
      </c>
      <c r="L36" s="4"/>
      <c r="M36" s="4"/>
      <c r="N36" s="4" t="s">
        <v>4</v>
      </c>
      <c r="O36" s="3">
        <v>15</v>
      </c>
      <c r="P36" s="3">
        <v>35</v>
      </c>
    </row>
    <row r="37" spans="1:16" ht="32.25" thickBot="1" x14ac:dyDescent="0.3">
      <c r="A37" s="8" t="s">
        <v>122</v>
      </c>
      <c r="B37" s="6" t="s">
        <v>39</v>
      </c>
      <c r="C37" s="17" t="s">
        <v>144</v>
      </c>
      <c r="D37" s="3" t="s">
        <v>140</v>
      </c>
      <c r="E37" s="3" t="s">
        <v>113</v>
      </c>
      <c r="F37" s="3" t="s">
        <v>97</v>
      </c>
      <c r="G37" s="3" t="s">
        <v>90</v>
      </c>
      <c r="H37" s="17" t="s">
        <v>156</v>
      </c>
      <c r="I37" s="4" t="s">
        <v>12</v>
      </c>
      <c r="J37" s="4" t="s">
        <v>12</v>
      </c>
      <c r="K37" s="4" t="s">
        <v>12</v>
      </c>
      <c r="L37" s="4"/>
      <c r="M37" s="4" t="s">
        <v>12</v>
      </c>
      <c r="N37" s="4" t="s">
        <v>12</v>
      </c>
      <c r="O37" s="3">
        <v>40</v>
      </c>
      <c r="P37" s="3">
        <v>36</v>
      </c>
    </row>
    <row r="38" spans="1:16" ht="32.25" thickBot="1" x14ac:dyDescent="0.3">
      <c r="A38" s="8" t="s">
        <v>121</v>
      </c>
      <c r="B38" s="6" t="s">
        <v>40</v>
      </c>
      <c r="C38" s="17" t="s">
        <v>144</v>
      </c>
      <c r="D38" s="3" t="s">
        <v>140</v>
      </c>
      <c r="E38" s="3" t="s">
        <v>112</v>
      </c>
      <c r="F38" s="3" t="s">
        <v>97</v>
      </c>
      <c r="G38" s="3" t="s">
        <v>90</v>
      </c>
      <c r="H38" s="17" t="s">
        <v>157</v>
      </c>
      <c r="I38" s="4" t="s">
        <v>12</v>
      </c>
      <c r="J38" s="4" t="s">
        <v>12</v>
      </c>
      <c r="K38" s="4" t="s">
        <v>12</v>
      </c>
      <c r="L38" s="4"/>
      <c r="M38" s="4" t="s">
        <v>12</v>
      </c>
      <c r="N38" s="4" t="s">
        <v>12</v>
      </c>
      <c r="O38" s="3">
        <v>41</v>
      </c>
      <c r="P38" s="3">
        <v>37</v>
      </c>
    </row>
    <row r="39" spans="1:16" ht="32.25" thickBot="1" x14ac:dyDescent="0.3">
      <c r="A39" s="8" t="s">
        <v>29</v>
      </c>
      <c r="B39" s="7" t="s">
        <v>41</v>
      </c>
      <c r="C39" s="17" t="s">
        <v>144</v>
      </c>
      <c r="D39" s="3" t="s">
        <v>140</v>
      </c>
      <c r="E39" s="3" t="s">
        <v>110</v>
      </c>
      <c r="F39" s="3" t="s">
        <v>97</v>
      </c>
      <c r="G39" s="3" t="s">
        <v>90</v>
      </c>
      <c r="H39" s="17" t="s">
        <v>97</v>
      </c>
      <c r="I39" s="4" t="s">
        <v>12</v>
      </c>
      <c r="J39" s="4" t="s">
        <v>12</v>
      </c>
      <c r="K39" s="4" t="s">
        <v>12</v>
      </c>
      <c r="L39" s="4"/>
      <c r="M39" s="4" t="s">
        <v>12</v>
      </c>
      <c r="N39" s="4" t="s">
        <v>12</v>
      </c>
      <c r="O39" s="3">
        <v>42</v>
      </c>
      <c r="P39" s="3">
        <v>38</v>
      </c>
    </row>
    <row r="40" spans="1:16" ht="32.25" thickBot="1" x14ac:dyDescent="0.3">
      <c r="A40" s="8" t="s">
        <v>120</v>
      </c>
      <c r="B40" s="6" t="s">
        <v>42</v>
      </c>
      <c r="C40" s="17" t="s">
        <v>143</v>
      </c>
      <c r="D40" s="3" t="s">
        <v>140</v>
      </c>
      <c r="E40" s="3" t="s">
        <v>113</v>
      </c>
      <c r="F40" s="3" t="s">
        <v>97</v>
      </c>
      <c r="G40" s="3" t="s">
        <v>90</v>
      </c>
      <c r="H40" s="17" t="s">
        <v>156</v>
      </c>
      <c r="I40" s="4" t="s">
        <v>4</v>
      </c>
      <c r="J40" s="4" t="s">
        <v>4</v>
      </c>
      <c r="K40" s="4" t="s">
        <v>4</v>
      </c>
      <c r="L40" s="4"/>
      <c r="M40" s="4" t="s">
        <v>4</v>
      </c>
      <c r="N40" s="4" t="s">
        <v>4</v>
      </c>
      <c r="O40" s="3">
        <v>43</v>
      </c>
      <c r="P40" s="3">
        <v>39</v>
      </c>
    </row>
    <row r="41" spans="1:16" ht="32.25" thickBot="1" x14ac:dyDescent="0.3">
      <c r="A41" s="8" t="s">
        <v>119</v>
      </c>
      <c r="B41" s="6" t="s">
        <v>43</v>
      </c>
      <c r="C41" s="17" t="s">
        <v>143</v>
      </c>
      <c r="D41" s="3" t="s">
        <v>140</v>
      </c>
      <c r="E41" s="3" t="s">
        <v>112</v>
      </c>
      <c r="F41" s="3" t="s">
        <v>97</v>
      </c>
      <c r="G41" s="3" t="s">
        <v>90</v>
      </c>
      <c r="H41" s="17" t="s">
        <v>157</v>
      </c>
      <c r="I41" s="4" t="s">
        <v>4</v>
      </c>
      <c r="J41" s="4" t="s">
        <v>4</v>
      </c>
      <c r="K41" s="4" t="s">
        <v>4</v>
      </c>
      <c r="L41" s="4"/>
      <c r="M41" s="4" t="s">
        <v>4</v>
      </c>
      <c r="N41" s="4" t="s">
        <v>4</v>
      </c>
      <c r="O41" s="3">
        <v>44</v>
      </c>
      <c r="P41" s="3">
        <v>40</v>
      </c>
    </row>
    <row r="42" spans="1:16" ht="63.75" thickBot="1" x14ac:dyDescent="0.3">
      <c r="A42" s="8" t="s">
        <v>118</v>
      </c>
      <c r="B42" s="6" t="s">
        <v>44</v>
      </c>
      <c r="C42" s="17" t="s">
        <v>143</v>
      </c>
      <c r="D42" s="3" t="s">
        <v>140</v>
      </c>
      <c r="E42" s="3" t="s">
        <v>113</v>
      </c>
      <c r="F42" s="3" t="s">
        <v>97</v>
      </c>
      <c r="G42" s="3" t="s">
        <v>90</v>
      </c>
      <c r="H42" s="17" t="s">
        <v>156</v>
      </c>
      <c r="I42" s="4" t="s">
        <v>4</v>
      </c>
      <c r="J42" s="4" t="s">
        <v>4</v>
      </c>
      <c r="K42" s="4" t="s">
        <v>4</v>
      </c>
      <c r="L42" s="4"/>
      <c r="M42" s="4" t="s">
        <v>4</v>
      </c>
      <c r="N42" s="4" t="s">
        <v>4</v>
      </c>
      <c r="O42" s="3">
        <v>45</v>
      </c>
      <c r="P42" s="3">
        <v>41</v>
      </c>
    </row>
    <row r="43" spans="1:16" ht="79.5" thickBot="1" x14ac:dyDescent="0.3">
      <c r="A43" s="8" t="s">
        <v>117</v>
      </c>
      <c r="B43" s="6" t="s">
        <v>45</v>
      </c>
      <c r="C43" s="17" t="s">
        <v>144</v>
      </c>
      <c r="D43" s="3" t="s">
        <v>140</v>
      </c>
      <c r="E43" s="3" t="s">
        <v>112</v>
      </c>
      <c r="F43" s="3" t="s">
        <v>97</v>
      </c>
      <c r="G43" s="3" t="s">
        <v>90</v>
      </c>
      <c r="H43" s="17" t="s">
        <v>157</v>
      </c>
      <c r="I43" s="4" t="s">
        <v>12</v>
      </c>
      <c r="J43" s="4" t="s">
        <v>12</v>
      </c>
      <c r="K43" s="4" t="s">
        <v>12</v>
      </c>
      <c r="L43" s="4"/>
      <c r="M43" s="4" t="s">
        <v>12</v>
      </c>
      <c r="N43" s="4" t="s">
        <v>12</v>
      </c>
      <c r="O43" s="3">
        <v>46</v>
      </c>
      <c r="P43" s="3">
        <v>42</v>
      </c>
    </row>
    <row r="44" spans="1:16" ht="48" hidden="1" thickBot="1" x14ac:dyDescent="0.3">
      <c r="A44" s="8" t="s">
        <v>31</v>
      </c>
      <c r="B44" s="5" t="s">
        <v>102</v>
      </c>
      <c r="C44" s="17" t="s">
        <v>143</v>
      </c>
      <c r="D44" s="3" t="s">
        <v>140</v>
      </c>
      <c r="E44" s="3" t="s">
        <v>110</v>
      </c>
      <c r="F44" s="3" t="s">
        <v>30</v>
      </c>
      <c r="G44" s="3" t="s">
        <v>91</v>
      </c>
      <c r="H44" s="17" t="s">
        <v>160</v>
      </c>
      <c r="I44" s="4" t="s">
        <v>4</v>
      </c>
      <c r="J44" s="4" t="s">
        <v>4</v>
      </c>
      <c r="K44" s="4" t="s">
        <v>4</v>
      </c>
      <c r="L44" s="4"/>
      <c r="M44" s="4"/>
      <c r="N44" s="4"/>
      <c r="O44" s="3">
        <v>27</v>
      </c>
      <c r="P44" s="3">
        <v>43</v>
      </c>
    </row>
    <row r="45" spans="1:16" ht="48" hidden="1" thickBot="1" x14ac:dyDescent="0.3">
      <c r="A45" s="8" t="s">
        <v>8</v>
      </c>
      <c r="B45" s="5" t="s">
        <v>170</v>
      </c>
      <c r="C45" s="17" t="s">
        <v>143</v>
      </c>
      <c r="D45" s="3" t="s">
        <v>111</v>
      </c>
      <c r="E45" s="3" t="s">
        <v>110</v>
      </c>
      <c r="F45" s="3" t="s">
        <v>5</v>
      </c>
      <c r="G45" s="3" t="s">
        <v>87</v>
      </c>
      <c r="H45" s="17" t="s">
        <v>155</v>
      </c>
      <c r="I45" s="4" t="s">
        <v>4</v>
      </c>
      <c r="J45" s="4" t="s">
        <v>4</v>
      </c>
      <c r="K45" s="4" t="s">
        <v>4</v>
      </c>
      <c r="L45" s="4"/>
      <c r="M45" s="4" t="s">
        <v>4</v>
      </c>
      <c r="N45" s="4" t="s">
        <v>4</v>
      </c>
      <c r="O45" s="3">
        <v>4</v>
      </c>
      <c r="P45" s="3">
        <v>44</v>
      </c>
    </row>
    <row r="46" spans="1:16" ht="32.25" thickBot="1" x14ac:dyDescent="0.3">
      <c r="A46" s="8" t="s">
        <v>116</v>
      </c>
      <c r="B46" s="6" t="s">
        <v>172</v>
      </c>
      <c r="C46" s="17" t="s">
        <v>144</v>
      </c>
      <c r="D46" s="3" t="s">
        <v>111</v>
      </c>
      <c r="E46" s="3" t="s">
        <v>113</v>
      </c>
      <c r="F46" s="3" t="s">
        <v>97</v>
      </c>
      <c r="G46" s="3" t="s">
        <v>103</v>
      </c>
      <c r="H46" s="17" t="s">
        <v>156</v>
      </c>
      <c r="I46" s="4" t="s">
        <v>12</v>
      </c>
      <c r="J46" s="4" t="s">
        <v>12</v>
      </c>
      <c r="K46" s="4"/>
      <c r="L46" s="4"/>
      <c r="M46" s="4" t="s">
        <v>12</v>
      </c>
      <c r="N46" s="4" t="s">
        <v>12</v>
      </c>
      <c r="O46" s="3">
        <v>47</v>
      </c>
      <c r="P46" s="3">
        <v>45</v>
      </c>
    </row>
    <row r="47" spans="1:16" ht="158.25" thickBot="1" x14ac:dyDescent="0.3">
      <c r="A47" s="8" t="s">
        <v>115</v>
      </c>
      <c r="B47" s="6" t="s">
        <v>173</v>
      </c>
      <c r="C47" s="17" t="s">
        <v>143</v>
      </c>
      <c r="D47" s="3" t="s">
        <v>111</v>
      </c>
      <c r="E47" s="3" t="s">
        <v>113</v>
      </c>
      <c r="F47" s="3" t="s">
        <v>97</v>
      </c>
      <c r="G47" s="3" t="s">
        <v>103</v>
      </c>
      <c r="H47" s="17" t="s">
        <v>156</v>
      </c>
      <c r="I47" s="4" t="s">
        <v>4</v>
      </c>
      <c r="J47" s="4" t="s">
        <v>4</v>
      </c>
      <c r="K47" s="4"/>
      <c r="L47" s="4"/>
      <c r="M47" s="4" t="s">
        <v>4</v>
      </c>
      <c r="N47" s="4" t="s">
        <v>4</v>
      </c>
      <c r="O47" s="3">
        <v>48</v>
      </c>
      <c r="P47" s="3">
        <v>46</v>
      </c>
    </row>
    <row r="48" spans="1:16" ht="32.25" thickBot="1" x14ac:dyDescent="0.3">
      <c r="A48" s="8" t="s">
        <v>114</v>
      </c>
      <c r="B48" s="6" t="s">
        <v>46</v>
      </c>
      <c r="C48" s="17" t="s">
        <v>144</v>
      </c>
      <c r="D48" s="3" t="s">
        <v>111</v>
      </c>
      <c r="E48" s="3" t="s">
        <v>112</v>
      </c>
      <c r="F48" s="3" t="s">
        <v>97</v>
      </c>
      <c r="G48" s="3" t="s">
        <v>103</v>
      </c>
      <c r="H48" s="17" t="s">
        <v>157</v>
      </c>
      <c r="I48" s="4" t="s">
        <v>12</v>
      </c>
      <c r="J48" s="4" t="s">
        <v>12</v>
      </c>
      <c r="K48" s="4"/>
      <c r="L48" s="4"/>
      <c r="M48" s="4" t="s">
        <v>12</v>
      </c>
      <c r="N48" s="4" t="s">
        <v>12</v>
      </c>
      <c r="O48" s="3">
        <v>49</v>
      </c>
      <c r="P48" s="3">
        <v>47</v>
      </c>
    </row>
    <row r="49" spans="1:16" ht="48" hidden="1" thickBot="1" x14ac:dyDescent="0.3">
      <c r="A49" s="8" t="s">
        <v>9</v>
      </c>
      <c r="B49" s="5" t="s">
        <v>47</v>
      </c>
      <c r="C49" s="17" t="s">
        <v>143</v>
      </c>
      <c r="D49" s="3" t="s">
        <v>141</v>
      </c>
      <c r="E49" s="3" t="s">
        <v>110</v>
      </c>
      <c r="F49" s="3" t="s">
        <v>5</v>
      </c>
      <c r="G49" s="15" t="s">
        <v>88</v>
      </c>
      <c r="H49" s="17" t="s">
        <v>155</v>
      </c>
      <c r="I49" s="4" t="s">
        <v>4</v>
      </c>
      <c r="J49" s="4" t="s">
        <v>4</v>
      </c>
      <c r="K49" s="4" t="s">
        <v>4</v>
      </c>
      <c r="L49" s="4"/>
      <c r="M49" s="4" t="s">
        <v>4</v>
      </c>
      <c r="N49" s="4" t="s">
        <v>4</v>
      </c>
      <c r="O49" s="3">
        <v>5</v>
      </c>
      <c r="P49" s="15">
        <v>48</v>
      </c>
    </row>
    <row r="50" spans="1:16" ht="48" hidden="1" thickBot="1" x14ac:dyDescent="0.3">
      <c r="A50" s="8" t="s">
        <v>32</v>
      </c>
      <c r="B50" s="5" t="s">
        <v>48</v>
      </c>
      <c r="C50" s="17" t="s">
        <v>143</v>
      </c>
      <c r="D50" s="3" t="s">
        <v>141</v>
      </c>
      <c r="E50" s="3" t="s">
        <v>110</v>
      </c>
      <c r="F50" s="3" t="s">
        <v>151</v>
      </c>
      <c r="G50" s="3" t="s">
        <v>92</v>
      </c>
      <c r="H50" s="17" t="s">
        <v>159</v>
      </c>
      <c r="I50" s="4" t="s">
        <v>4</v>
      </c>
      <c r="J50" s="4" t="s">
        <v>4</v>
      </c>
      <c r="K50" s="4"/>
      <c r="L50" s="4"/>
      <c r="M50" s="4" t="s">
        <v>4</v>
      </c>
      <c r="N50" s="4" t="s">
        <v>4</v>
      </c>
      <c r="O50" s="3">
        <v>26</v>
      </c>
      <c r="P50" s="3">
        <v>49</v>
      </c>
    </row>
    <row r="51" spans="1:16" ht="48" hidden="1" thickBot="1" x14ac:dyDescent="0.3">
      <c r="A51" s="8" t="s">
        <v>34</v>
      </c>
      <c r="B51" s="5" t="s">
        <v>49</v>
      </c>
      <c r="C51" s="17" t="s">
        <v>143</v>
      </c>
      <c r="D51" s="3" t="s">
        <v>141</v>
      </c>
      <c r="E51" s="3" t="s">
        <v>110</v>
      </c>
      <c r="F51" s="3" t="s">
        <v>33</v>
      </c>
      <c r="G51" s="3" t="s">
        <v>93</v>
      </c>
      <c r="H51" s="17" t="s">
        <v>159</v>
      </c>
      <c r="I51" s="4" t="s">
        <v>4</v>
      </c>
      <c r="J51" s="4" t="s">
        <v>4</v>
      </c>
      <c r="K51" s="4"/>
      <c r="L51" s="4"/>
      <c r="M51" s="4" t="s">
        <v>4</v>
      </c>
      <c r="N51" s="4" t="s">
        <v>4</v>
      </c>
      <c r="O51" s="3">
        <v>50</v>
      </c>
      <c r="P51" s="3">
        <v>50</v>
      </c>
    </row>
  </sheetData>
  <mergeCells count="1">
    <mergeCell ref="R2:S2"/>
  </mergeCells>
  <pageMargins left="0.7" right="0.7" top="0.75" bottom="0.75" header="0.3" footer="0.3"/>
  <pageSetup orientation="portrait" r:id="rId1"/>
  <legacy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tabSelected="1" workbookViewId="0">
      <selection activeCell="D8" sqref="D8"/>
    </sheetView>
  </sheetViews>
  <sheetFormatPr defaultRowHeight="15" x14ac:dyDescent="0.25"/>
  <cols>
    <col min="1" max="1" width="50" customWidth="1"/>
    <col min="2" max="2" width="77" customWidth="1"/>
  </cols>
  <sheetData>
    <row r="1" spans="1:2" x14ac:dyDescent="0.25">
      <c r="A1" s="27" t="s">
        <v>187</v>
      </c>
      <c r="B1" s="27" t="s">
        <v>188</v>
      </c>
    </row>
    <row r="2" spans="1:2" x14ac:dyDescent="0.25">
      <c r="A2" t="s">
        <v>0</v>
      </c>
      <c r="B2" s="1" t="s">
        <v>178</v>
      </c>
    </row>
    <row r="3" spans="1:2" x14ac:dyDescent="0.25">
      <c r="A3" t="s">
        <v>142</v>
      </c>
      <c r="B3" s="1" t="s">
        <v>179</v>
      </c>
    </row>
    <row r="4" spans="1:2" x14ac:dyDescent="0.25">
      <c r="A4" t="s">
        <v>146</v>
      </c>
      <c r="B4" s="1" t="s">
        <v>180</v>
      </c>
    </row>
    <row r="5" spans="1:2" ht="45" x14ac:dyDescent="0.25">
      <c r="A5" t="s">
        <v>5</v>
      </c>
      <c r="B5" s="1" t="s">
        <v>182</v>
      </c>
    </row>
    <row r="6" spans="1:2" ht="45" x14ac:dyDescent="0.25">
      <c r="A6" t="s">
        <v>109</v>
      </c>
      <c r="B6" s="1" t="s">
        <v>181</v>
      </c>
    </row>
    <row r="7" spans="1:2" ht="30" x14ac:dyDescent="0.25">
      <c r="A7" t="s">
        <v>138</v>
      </c>
      <c r="B7" s="1" t="s">
        <v>183</v>
      </c>
    </row>
    <row r="8" spans="1:2" x14ac:dyDescent="0.25">
      <c r="A8" t="s">
        <v>73</v>
      </c>
      <c r="B8" s="1" t="s">
        <v>184</v>
      </c>
    </row>
    <row r="9" spans="1:2" x14ac:dyDescent="0.25">
      <c r="A9" t="s">
        <v>161</v>
      </c>
      <c r="B9" s="1" t="s">
        <v>185</v>
      </c>
    </row>
    <row r="10" spans="1:2" ht="45" x14ac:dyDescent="0.25">
      <c r="A10" t="s">
        <v>1</v>
      </c>
      <c r="B10" s="1" t="s">
        <v>186</v>
      </c>
    </row>
    <row r="11" spans="1:2" ht="45" x14ac:dyDescent="0.25">
      <c r="A11" t="s">
        <v>104</v>
      </c>
      <c r="B11" s="1" t="s">
        <v>189</v>
      </c>
    </row>
    <row r="12" spans="1:2" ht="45" x14ac:dyDescent="0.25">
      <c r="A12" t="s">
        <v>105</v>
      </c>
      <c r="B12" s="1" t="s">
        <v>190</v>
      </c>
    </row>
    <row r="13" spans="1:2" ht="45" x14ac:dyDescent="0.25">
      <c r="A13" t="s">
        <v>106</v>
      </c>
      <c r="B13" s="1" t="s">
        <v>191</v>
      </c>
    </row>
    <row r="14" spans="1:2" ht="45" x14ac:dyDescent="0.25">
      <c r="A14" t="s">
        <v>107</v>
      </c>
      <c r="B14" s="1" t="s">
        <v>192</v>
      </c>
    </row>
    <row r="15" spans="1:2" ht="45" x14ac:dyDescent="0.25">
      <c r="A15" t="s">
        <v>108</v>
      </c>
      <c r="B15" s="1" t="s">
        <v>193</v>
      </c>
    </row>
    <row r="16" spans="1:2" x14ac:dyDescent="0.25">
      <c r="A16" t="s">
        <v>95</v>
      </c>
      <c r="B16" s="1" t="s">
        <v>195</v>
      </c>
    </row>
    <row r="17" spans="1:2" x14ac:dyDescent="0.25">
      <c r="A17" t="s">
        <v>94</v>
      </c>
      <c r="B17" s="1" t="s">
        <v>194</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0"/>
  <sheetViews>
    <sheetView workbookViewId="0">
      <selection activeCell="D23" sqref="D23"/>
    </sheetView>
  </sheetViews>
  <sheetFormatPr defaultRowHeight="15" x14ac:dyDescent="0.25"/>
  <cols>
    <col min="1" max="1" width="21.28515625" bestFit="1" customWidth="1"/>
    <col min="2" max="2" width="18.140625" bestFit="1" customWidth="1"/>
    <col min="5" max="5" width="29.140625" customWidth="1"/>
    <col min="6" max="6" width="3" bestFit="1" customWidth="1"/>
  </cols>
  <sheetData>
    <row r="3" spans="1:7" x14ac:dyDescent="0.25">
      <c r="A3" s="18" t="s">
        <v>147</v>
      </c>
      <c r="B3" t="s">
        <v>177</v>
      </c>
      <c r="E3" t="s">
        <v>150</v>
      </c>
      <c r="G3" t="s">
        <v>176</v>
      </c>
    </row>
    <row r="4" spans="1:7" x14ac:dyDescent="0.25">
      <c r="A4" s="2" t="s">
        <v>110</v>
      </c>
      <c r="B4" s="20">
        <v>26</v>
      </c>
      <c r="E4" t="s">
        <v>140</v>
      </c>
    </row>
    <row r="5" spans="1:7" x14ac:dyDescent="0.25">
      <c r="A5" s="19" t="s">
        <v>110</v>
      </c>
      <c r="B5" s="20">
        <v>15</v>
      </c>
      <c r="E5" s="19" t="s">
        <v>113</v>
      </c>
      <c r="F5">
        <f>GETPIVOTDATA("Guideline",$A$3,"Tag Type","All","Creator Type","All")+GETPIVOTDATA("Guideline",$A$3,"Tag Type","All","Creator Type","Authoritative")+GETPIVOTDATA("Guideline",$A$3,"Tag Type","Primary","Creator Type","All")+GETPIVOTDATA("Guideline",$A$3,"Tag Type","Primary","Creator Type","Authoritative")</f>
        <v>28</v>
      </c>
      <c r="G5" s="21">
        <f>F5/GETPIVOTDATA("Guideline",$A$3)</f>
        <v>0.56000000000000005</v>
      </c>
    </row>
    <row r="6" spans="1:7" x14ac:dyDescent="0.25">
      <c r="A6" s="19" t="s">
        <v>113</v>
      </c>
      <c r="B6" s="20">
        <v>5</v>
      </c>
      <c r="E6" s="19" t="s">
        <v>149</v>
      </c>
      <c r="F6">
        <f>GETPIVOTDATA("Guideline",$A$3,"Tag Type","All","Creator Type","All")+GETPIVOTDATA("Guideline",$A$3,"Tag Type","All","Creator Type","Non-Authoritative")+GETPIVOTDATA("Guideline",$A$3,"Tag Type","Primary","Creator Type","All")+GETPIVOTDATA("Guideline",$A$3,"Tag Type","Primary","Creator Type","Non-Authoritative")</f>
        <v>29</v>
      </c>
      <c r="G6" s="21">
        <f t="shared" ref="G6:G18" si="0">F6/GETPIVOTDATA("Guideline",$A$3)</f>
        <v>0.57999999999999996</v>
      </c>
    </row>
    <row r="7" spans="1:7" x14ac:dyDescent="0.25">
      <c r="A7" s="19" t="s">
        <v>112</v>
      </c>
      <c r="B7" s="20">
        <v>6</v>
      </c>
    </row>
    <row r="8" spans="1:7" x14ac:dyDescent="0.25">
      <c r="A8" s="2" t="s">
        <v>139</v>
      </c>
      <c r="B8" s="20">
        <v>4</v>
      </c>
      <c r="E8" t="s">
        <v>111</v>
      </c>
    </row>
    <row r="9" spans="1:7" x14ac:dyDescent="0.25">
      <c r="A9" s="19" t="s">
        <v>110</v>
      </c>
      <c r="B9" s="20">
        <v>4</v>
      </c>
      <c r="E9" s="19" t="s">
        <v>113</v>
      </c>
      <c r="F9">
        <f>GETPIVOTDATA("Guideline",$A$3,"Tag Type","All","Creator Type","All")+GETPIVOTDATA("Guideline",$A$3,"Tag Type","All","Creator Type","Authoritative")+GETPIVOTDATA("Guideline",$A$3,"Tag Type","Patch","Creator Type","All")+GETPIVOTDATA("Guideline",$A$3,"Tag Type","Patch","Creator Type","Authoritative")</f>
        <v>23</v>
      </c>
      <c r="G9" s="21">
        <f t="shared" si="0"/>
        <v>0.46</v>
      </c>
    </row>
    <row r="10" spans="1:7" x14ac:dyDescent="0.25">
      <c r="A10" s="2" t="s">
        <v>111</v>
      </c>
      <c r="B10" s="20">
        <v>4</v>
      </c>
      <c r="E10" s="19" t="s">
        <v>149</v>
      </c>
      <c r="F10">
        <f>GETPIVOTDATA("Guideline",$A$3,"Tag Type","All","Creator Type","All")+GETPIVOTDATA("Guideline",$A$3,"Tag Type","All","Creator Type","Non-Authoritative")+GETPIVOTDATA("Guideline",$A$3,"Tag Type","Patch","Creator Type","All")+GETPIVOTDATA("Guideline",$A$3,"Tag Type","Patch","Creator Type","Non-Authoritative")</f>
        <v>23</v>
      </c>
      <c r="G10" s="21">
        <f t="shared" si="0"/>
        <v>0.46</v>
      </c>
    </row>
    <row r="11" spans="1:7" x14ac:dyDescent="0.25">
      <c r="A11" s="19" t="s">
        <v>110</v>
      </c>
      <c r="B11" s="20">
        <v>1</v>
      </c>
    </row>
    <row r="12" spans="1:7" x14ac:dyDescent="0.25">
      <c r="A12" s="19" t="s">
        <v>113</v>
      </c>
      <c r="B12" s="20">
        <v>2</v>
      </c>
      <c r="E12" t="s">
        <v>139</v>
      </c>
    </row>
    <row r="13" spans="1:7" x14ac:dyDescent="0.25">
      <c r="A13" s="19" t="s">
        <v>112</v>
      </c>
      <c r="B13" s="20">
        <v>1</v>
      </c>
      <c r="E13" s="19" t="s">
        <v>113</v>
      </c>
      <c r="F13">
        <f>GETPIVOTDATA("Guideline",$A$3,"Tag Type","All","Creator Type","All")+GETPIVOTDATA("Guideline",$A$3,"Tag Type","All","Creator Type","Authoritative")+GETPIVOTDATA("Guideline",$A$3,"Tag Type","Corpus","Creator Type","All")</f>
        <v>24</v>
      </c>
      <c r="G13" s="21">
        <f t="shared" si="0"/>
        <v>0.48</v>
      </c>
    </row>
    <row r="14" spans="1:7" x14ac:dyDescent="0.25">
      <c r="A14" s="2" t="s">
        <v>140</v>
      </c>
      <c r="B14" s="20">
        <v>13</v>
      </c>
      <c r="E14" s="19" t="s">
        <v>149</v>
      </c>
      <c r="F14">
        <f>GETPIVOTDATA("Guideline",$A$3,"Tag Type","All","Creator Type","All")+GETPIVOTDATA("Guideline",$A$3,"Tag Type","All","Creator Type","Non-Authoritative")+GETPIVOTDATA("Guideline",$A$3,"Tag Type","Corpus","Creator Type","All")</f>
        <v>25</v>
      </c>
      <c r="G14" s="21">
        <f t="shared" si="0"/>
        <v>0.5</v>
      </c>
    </row>
    <row r="15" spans="1:7" x14ac:dyDescent="0.25">
      <c r="A15" s="19" t="s">
        <v>110</v>
      </c>
      <c r="B15" s="20">
        <v>3</v>
      </c>
    </row>
    <row r="16" spans="1:7" x14ac:dyDescent="0.25">
      <c r="A16" s="19" t="s">
        <v>113</v>
      </c>
      <c r="B16" s="20">
        <v>5</v>
      </c>
      <c r="E16" t="s">
        <v>141</v>
      </c>
    </row>
    <row r="17" spans="1:7" x14ac:dyDescent="0.25">
      <c r="A17" s="19" t="s">
        <v>112</v>
      </c>
      <c r="B17" s="20">
        <v>5</v>
      </c>
      <c r="E17" s="19" t="s">
        <v>113</v>
      </c>
      <c r="F17">
        <f>GETPIVOTDATA("Guideline",$A$3,"Tag Type","All","Creator Type","All")+GETPIVOTDATA("Guideline",$A$3,"Tag Type","All","Creator Type","Authoritative")+GETPIVOTDATA("Guideline",$A$3,"Tag Type","Supplemental","Creator Type","All")</f>
        <v>23</v>
      </c>
      <c r="G17" s="21">
        <f t="shared" si="0"/>
        <v>0.46</v>
      </c>
    </row>
    <row r="18" spans="1:7" x14ac:dyDescent="0.25">
      <c r="A18" s="2" t="s">
        <v>141</v>
      </c>
      <c r="B18" s="20">
        <v>3</v>
      </c>
      <c r="E18" s="19" t="s">
        <v>149</v>
      </c>
      <c r="F18">
        <f>GETPIVOTDATA("Guideline",$A$3,"Tag Type","All","Creator Type","All")+GETPIVOTDATA("Guideline",$A$3,"Tag Type","All","Creator Type","Non-Authoritative")+GETPIVOTDATA("Guideline",$A$3,"Tag Type","Supplemental","Creator Type","All")</f>
        <v>24</v>
      </c>
      <c r="G18" s="21">
        <f t="shared" si="0"/>
        <v>0.48</v>
      </c>
    </row>
    <row r="19" spans="1:7" x14ac:dyDescent="0.25">
      <c r="A19" s="19" t="s">
        <v>110</v>
      </c>
      <c r="B19" s="20">
        <v>3</v>
      </c>
    </row>
    <row r="20" spans="1:7" x14ac:dyDescent="0.25">
      <c r="A20" s="2" t="s">
        <v>148</v>
      </c>
      <c r="B20" s="20">
        <v>50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C3E29CD500D524E837FB314C27DE2B6" ma:contentTypeVersion="2" ma:contentTypeDescription="Create a new document." ma:contentTypeScope="" ma:versionID="989564da8dcc49af87dac94d3d82acc3">
  <xsd:schema xmlns:xsd="http://www.w3.org/2001/XMLSchema" xmlns:xs="http://www.w3.org/2001/XMLSchema" xmlns:p="http://schemas.microsoft.com/office/2006/metadata/properties" xmlns:ns2="470183ad-285d-4383-bae7-98c21153b569" targetNamespace="http://schemas.microsoft.com/office/2006/metadata/properties" ma:root="true" ma:fieldsID="db8dead31e0d116b0298d6bcb01c750a" ns2:_="">
    <xsd:import namespace="470183ad-285d-4383-bae7-98c21153b569"/>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0183ad-285d-4383-bae7-98c21153b569"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3A63DA2-05AD-4278-A70B-EEBC64D20AEA}">
  <ds:schemaRefs>
    <ds:schemaRef ds:uri="http://purl.org/dc/terms/"/>
    <ds:schemaRef ds:uri="http://schemas.microsoft.com/office/2006/documentManagement/types"/>
    <ds:schemaRef ds:uri="http://www.w3.org/XML/1998/namespace"/>
    <ds:schemaRef ds:uri="http://schemas.microsoft.com/office/2006/metadata/properties"/>
    <ds:schemaRef ds:uri="http://purl.org/dc/elements/1.1/"/>
    <ds:schemaRef ds:uri="http://schemas.microsoft.com/office/infopath/2007/PartnerControls"/>
    <ds:schemaRef ds:uri="http://schemas.openxmlformats.org/package/2006/metadata/core-properties"/>
    <ds:schemaRef ds:uri="470183ad-285d-4383-bae7-98c21153b569"/>
    <ds:schemaRef ds:uri="http://purl.org/dc/dcmitype/"/>
  </ds:schemaRefs>
</ds:datastoreItem>
</file>

<file path=customXml/itemProps2.xml><?xml version="1.0" encoding="utf-8"?>
<ds:datastoreItem xmlns:ds="http://schemas.openxmlformats.org/officeDocument/2006/customXml" ds:itemID="{E1FF07F0-2F78-4FD6-9528-1E736201ED77}">
  <ds:schemaRefs>
    <ds:schemaRef ds:uri="http://schemas.microsoft.com/sharepoint/v3/contenttype/forms"/>
  </ds:schemaRefs>
</ds:datastoreItem>
</file>

<file path=customXml/itemProps3.xml><?xml version="1.0" encoding="utf-8"?>
<ds:datastoreItem xmlns:ds="http://schemas.openxmlformats.org/officeDocument/2006/customXml" ds:itemID="{4A5EF1C4-8549-4FB8-B89A-49F6566A4C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70183ad-285d-4383-bae7-98c21153b56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26</vt:i4>
      </vt:variant>
    </vt:vector>
  </HeadingPairs>
  <TitlesOfParts>
    <vt:vector size="29" baseType="lpstr">
      <vt:lpstr>NISTIR 8060 Guidelines</vt:lpstr>
      <vt:lpstr>Column Descriptions</vt:lpstr>
      <vt:lpstr>Guideline Totals by Tag Type</vt:lpstr>
      <vt:lpstr>'NISTIR 8060 Guidelines'!_Ref419235982</vt:lpstr>
      <vt:lpstr>'NISTIR 8060 Guidelines'!_Ref426126668</vt:lpstr>
      <vt:lpstr>'NISTIR 8060 Guidelines'!_Ref426126674</vt:lpstr>
      <vt:lpstr>'NISTIR 8060 Guidelines'!_Ref426126685</vt:lpstr>
      <vt:lpstr>'NISTIR 8060 Guidelines'!_Ref426126847</vt:lpstr>
      <vt:lpstr>'NISTIR 8060 Guidelines'!_Ref426127565</vt:lpstr>
      <vt:lpstr>'NISTIR 8060 Guidelines'!_Ref427658513</vt:lpstr>
      <vt:lpstr>'NISTIR 8060 Guidelines'!_Ref427658527</vt:lpstr>
      <vt:lpstr>'NISTIR 8060 Guidelines'!_Ref427658539</vt:lpstr>
      <vt:lpstr>'NISTIR 8060 Guidelines'!_Ref427658544</vt:lpstr>
      <vt:lpstr>'NISTIR 8060 Guidelines'!_Ref428260401</vt:lpstr>
      <vt:lpstr>'NISTIR 8060 Guidelines'!_Ref436744411</vt:lpstr>
      <vt:lpstr>'NISTIR 8060 Guidelines'!_Ref436998191</vt:lpstr>
      <vt:lpstr>'NISTIR 8060 Guidelines'!_Ref436998205</vt:lpstr>
      <vt:lpstr>'NISTIR 8060 Guidelines'!_Ref436998206</vt:lpstr>
      <vt:lpstr>'NISTIR 8060 Guidelines'!_Ref437354841</vt:lpstr>
      <vt:lpstr>'NISTIR 8060 Guidelines'!_Ref437420452</vt:lpstr>
      <vt:lpstr>'NISTIR 8060 Guidelines'!_Ref437423595</vt:lpstr>
      <vt:lpstr>'NISTIR 8060 Guidelines'!_Ref437438088</vt:lpstr>
      <vt:lpstr>'NISTIR 8060 Guidelines'!_Ref437438196</vt:lpstr>
      <vt:lpstr>'NISTIR 8060 Guidelines'!_Ref437439411</vt:lpstr>
      <vt:lpstr>'NISTIR 8060 Guidelines'!_Ref437439413</vt:lpstr>
      <vt:lpstr>'NISTIR 8060 Guidelines'!_Ref437604137</vt:lpstr>
      <vt:lpstr>'NISTIR 8060 Guidelines'!_Ref437605210</vt:lpstr>
      <vt:lpstr>'NISTIR 8060 Guidelines'!_Ref437607022</vt:lpstr>
      <vt:lpstr>'NISTIR 8060 Guidelines'!_Ref437607024</vt:lpstr>
    </vt:vector>
  </TitlesOfParts>
  <Company>NIST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Waltermire, David A.</dc:creator>
  <cp:lastModifiedBy>Waltermire, David A.</cp:lastModifiedBy>
  <dcterms:created xsi:type="dcterms:W3CDTF">2016-01-20T19:49:52Z</dcterms:created>
  <dcterms:modified xsi:type="dcterms:W3CDTF">2016-04-21T16:01:40Z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0x010100FC3E29CD500D524E837FB314C27DE2B6</vt:lpwstr>
  </property>
</Properties>
</file>